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00" windowWidth="20055" windowHeight="8520" tabRatio="980" activeTab="0"/>
  </bookViews>
  <sheets>
    <sheet name="专项模板" sheetId="1" r:id="rId1"/>
  </sheets>
  <definedNames>
    <definedName name="_xlnm.Print_Area" localSheetId="0">'专项模板'!$94:$106</definedName>
    <definedName name="_xlnm.Print_Titles" localSheetId="0">'专项模板'!$1:$4</definedName>
  </definedNames>
  <calcPr fullCalcOnLoad="1"/>
</workbook>
</file>

<file path=xl/sharedStrings.xml><?xml version="1.0" encoding="utf-8"?>
<sst xmlns="http://schemas.openxmlformats.org/spreadsheetml/2006/main" count="221" uniqueCount="202">
  <si>
    <t>单位编码</t>
  </si>
  <si>
    <t>市县</t>
  </si>
  <si>
    <t>金额（万元）</t>
  </si>
  <si>
    <t>任务清单</t>
  </si>
  <si>
    <t>新型农业经营主体带头人轮训人数（2900元/人）</t>
  </si>
  <si>
    <t>合计</t>
  </si>
  <si>
    <t>市县小计</t>
  </si>
  <si>
    <t xml:space="preserve">    001101</t>
  </si>
  <si>
    <t xml:space="preserve">    哈尔滨市合计</t>
  </si>
  <si>
    <t xml:space="preserve">      001101001</t>
  </si>
  <si>
    <t xml:space="preserve">      哈尔滨市财政局</t>
  </si>
  <si>
    <t>其中：哈尔滨市本级</t>
  </si>
  <si>
    <t xml:space="preserve">      呼兰区</t>
  </si>
  <si>
    <t xml:space="preserve">      阿城区</t>
  </si>
  <si>
    <t xml:space="preserve">      双城区</t>
  </si>
  <si>
    <t xml:space="preserve">      001101003</t>
  </si>
  <si>
    <t xml:space="preserve">      宾县财政局</t>
  </si>
  <si>
    <t xml:space="preserve">      001101004</t>
  </si>
  <si>
    <t xml:space="preserve">      方正县财政局</t>
  </si>
  <si>
    <t xml:space="preserve">      001101005</t>
  </si>
  <si>
    <t xml:space="preserve">      依兰县财政局</t>
  </si>
  <si>
    <t xml:space="preserve">      001101006</t>
  </si>
  <si>
    <t xml:space="preserve">      巴彦县财政局</t>
  </si>
  <si>
    <t xml:space="preserve">      001101007</t>
  </si>
  <si>
    <t xml:space="preserve">      木兰县财政局</t>
  </si>
  <si>
    <t xml:space="preserve">      001101008</t>
  </si>
  <si>
    <t xml:space="preserve">      通河县财政局</t>
  </si>
  <si>
    <t xml:space="preserve">      001101009</t>
  </si>
  <si>
    <t xml:space="preserve">      延寿县财政局</t>
  </si>
  <si>
    <t>国家级贫困县，资金砍块下达</t>
  </si>
  <si>
    <t xml:space="preserve">      001101011</t>
  </si>
  <si>
    <t xml:space="preserve">      五常市财政局</t>
  </si>
  <si>
    <t xml:space="preserve">      001101012</t>
  </si>
  <si>
    <t xml:space="preserve">      尚志市财政局</t>
  </si>
  <si>
    <t xml:space="preserve">    001102</t>
  </si>
  <si>
    <t xml:space="preserve">    齐齐哈尔市合计</t>
  </si>
  <si>
    <t xml:space="preserve">      001102001</t>
  </si>
  <si>
    <t xml:space="preserve">      齐齐哈尔市财政局</t>
  </si>
  <si>
    <t xml:space="preserve">      001102002</t>
  </si>
  <si>
    <t xml:space="preserve">      龙江县财政局</t>
  </si>
  <si>
    <t xml:space="preserve">      001102003</t>
  </si>
  <si>
    <t xml:space="preserve">      讷河市财政局</t>
  </si>
  <si>
    <t xml:space="preserve">      001102004</t>
  </si>
  <si>
    <t xml:space="preserve">      依安县财政局</t>
  </si>
  <si>
    <t xml:space="preserve">      001102005</t>
  </si>
  <si>
    <t xml:space="preserve">      泰来县财政局</t>
  </si>
  <si>
    <t xml:space="preserve">      001102006</t>
  </si>
  <si>
    <t xml:space="preserve">      甘南县财政局</t>
  </si>
  <si>
    <t xml:space="preserve">      001102007</t>
  </si>
  <si>
    <t xml:space="preserve">      富裕县财政局</t>
  </si>
  <si>
    <t xml:space="preserve">      001102008</t>
  </si>
  <si>
    <t xml:space="preserve">      克山县财政局</t>
  </si>
  <si>
    <t xml:space="preserve">      001102009</t>
  </si>
  <si>
    <t xml:space="preserve">      克东县财政局</t>
  </si>
  <si>
    <t xml:space="preserve">      001102010</t>
  </si>
  <si>
    <t xml:space="preserve">      拜泉县财政局</t>
  </si>
  <si>
    <t xml:space="preserve">      001102011</t>
  </si>
  <si>
    <t xml:space="preserve">      齐齐哈尔市梅里斯区财政局</t>
  </si>
  <si>
    <t xml:space="preserve">    001103</t>
  </si>
  <si>
    <t xml:space="preserve">    牡丹江市合计</t>
  </si>
  <si>
    <t xml:space="preserve">      001103001</t>
  </si>
  <si>
    <t xml:space="preserve">      牡丹江市财政局</t>
  </si>
  <si>
    <t xml:space="preserve">      001103002</t>
  </si>
  <si>
    <t xml:space="preserve">      林口县财政局</t>
  </si>
  <si>
    <t xml:space="preserve">      001103003</t>
  </si>
  <si>
    <t xml:space="preserve">      穆棱市财政局</t>
  </si>
  <si>
    <t xml:space="preserve">      001103004</t>
  </si>
  <si>
    <t xml:space="preserve">      东宁市财政局</t>
  </si>
  <si>
    <t xml:space="preserve">      001103005</t>
  </si>
  <si>
    <t xml:space="preserve">      宁安市财政局</t>
  </si>
  <si>
    <t xml:space="preserve">      001103006</t>
  </si>
  <si>
    <t xml:space="preserve">      海林市财政局</t>
  </si>
  <si>
    <t xml:space="preserve">      001103007</t>
  </si>
  <si>
    <t xml:space="preserve">      绥芬河市财政局</t>
  </si>
  <si>
    <t xml:space="preserve">    001104</t>
  </si>
  <si>
    <t xml:space="preserve">    佳木斯市合计</t>
  </si>
  <si>
    <t xml:space="preserve">      001104001</t>
  </si>
  <si>
    <t xml:space="preserve">      佳木斯市财政局</t>
  </si>
  <si>
    <t>其中：佳木斯市本级</t>
  </si>
  <si>
    <t xml:space="preserve">      佳木斯市郊区</t>
  </si>
  <si>
    <t xml:space="preserve">      001104002</t>
  </si>
  <si>
    <t xml:space="preserve">      桦南县财政局</t>
  </si>
  <si>
    <t xml:space="preserve">      001104003</t>
  </si>
  <si>
    <t xml:space="preserve">      桦川县财政局</t>
  </si>
  <si>
    <t xml:space="preserve">      001104004</t>
  </si>
  <si>
    <t xml:space="preserve">      汤原县财政局</t>
  </si>
  <si>
    <t xml:space="preserve">      001104006</t>
  </si>
  <si>
    <t xml:space="preserve">      富锦市财政局</t>
  </si>
  <si>
    <t xml:space="preserve">      001104007</t>
  </si>
  <si>
    <t xml:space="preserve">      同江市财政局</t>
  </si>
  <si>
    <t xml:space="preserve">      001104008</t>
  </si>
  <si>
    <t xml:space="preserve">      抚远县财政局</t>
  </si>
  <si>
    <t xml:space="preserve">    001105</t>
  </si>
  <si>
    <t xml:space="preserve">    鸡西市合计</t>
  </si>
  <si>
    <t xml:space="preserve">      001105001</t>
  </si>
  <si>
    <t xml:space="preserve">      鸡西市财政局</t>
  </si>
  <si>
    <t xml:space="preserve">      001105002</t>
  </si>
  <si>
    <t xml:space="preserve">      鸡东县财政局</t>
  </si>
  <si>
    <t xml:space="preserve">      001105003</t>
  </si>
  <si>
    <t xml:space="preserve">      密山市财政局</t>
  </si>
  <si>
    <t xml:space="preserve">      001105004</t>
  </si>
  <si>
    <t xml:space="preserve">      虎林市财政局</t>
  </si>
  <si>
    <t xml:space="preserve">    001106</t>
  </si>
  <si>
    <t xml:space="preserve">    鹤岗市合计</t>
  </si>
  <si>
    <t xml:space="preserve">      001106001</t>
  </si>
  <si>
    <t xml:space="preserve">      鹤岗市财政局</t>
  </si>
  <si>
    <t xml:space="preserve">      001106002</t>
  </si>
  <si>
    <t xml:space="preserve">      萝北县财政局</t>
  </si>
  <si>
    <t xml:space="preserve">      001106003</t>
  </si>
  <si>
    <t xml:space="preserve">      绥滨县财政局</t>
  </si>
  <si>
    <t xml:space="preserve">    001107</t>
  </si>
  <si>
    <t xml:space="preserve">    双鸭山市合计</t>
  </si>
  <si>
    <t xml:space="preserve">      001107001</t>
  </si>
  <si>
    <t xml:space="preserve">      双鸭山市财政局</t>
  </si>
  <si>
    <t xml:space="preserve">      001107002</t>
  </si>
  <si>
    <t xml:space="preserve">      集贤县财政局</t>
  </si>
  <si>
    <t xml:space="preserve">      001107003</t>
  </si>
  <si>
    <t xml:space="preserve">      宝清县财政局</t>
  </si>
  <si>
    <t xml:space="preserve">      001107004</t>
  </si>
  <si>
    <t xml:space="preserve">      友谊县财政局</t>
  </si>
  <si>
    <t xml:space="preserve">      001107005</t>
  </si>
  <si>
    <t xml:space="preserve">      饶河县财政局</t>
  </si>
  <si>
    <t xml:space="preserve">    001108</t>
  </si>
  <si>
    <t xml:space="preserve">    七台河市合计</t>
  </si>
  <si>
    <t xml:space="preserve">      001108001</t>
  </si>
  <si>
    <t xml:space="preserve">      七台河市财政局</t>
  </si>
  <si>
    <t xml:space="preserve">      001108002</t>
  </si>
  <si>
    <t xml:space="preserve">      勃利县财政局</t>
  </si>
  <si>
    <t xml:space="preserve">    001109</t>
  </si>
  <si>
    <t xml:space="preserve">    黑河市合计</t>
  </si>
  <si>
    <t xml:space="preserve">      001109001</t>
  </si>
  <si>
    <t xml:space="preserve">      黑河市财政局</t>
  </si>
  <si>
    <t xml:space="preserve">      001109002</t>
  </si>
  <si>
    <t xml:space="preserve">      北安市财政局</t>
  </si>
  <si>
    <t xml:space="preserve">      001109003</t>
  </si>
  <si>
    <t xml:space="preserve">      嫩江县财政局</t>
  </si>
  <si>
    <t xml:space="preserve">      001109004</t>
  </si>
  <si>
    <t xml:space="preserve">      五大连池市财政局</t>
  </si>
  <si>
    <t xml:space="preserve">      001109005</t>
  </si>
  <si>
    <t xml:space="preserve">      逊克县财政局</t>
  </si>
  <si>
    <t xml:space="preserve">      001109006</t>
  </si>
  <si>
    <t xml:space="preserve">      孙吴县财政局</t>
  </si>
  <si>
    <t xml:space="preserve">      001109007</t>
  </si>
  <si>
    <t xml:space="preserve">      黑河市爱辉区财政局</t>
  </si>
  <si>
    <t xml:space="preserve">    001110</t>
  </si>
  <si>
    <t xml:space="preserve">    伊春市合计</t>
  </si>
  <si>
    <t xml:space="preserve">      001110001</t>
  </si>
  <si>
    <t xml:space="preserve">      伊春市财政局</t>
  </si>
  <si>
    <t xml:space="preserve">      001110002</t>
  </si>
  <si>
    <t xml:space="preserve">      铁力市财政局</t>
  </si>
  <si>
    <t xml:space="preserve">      001110003</t>
  </si>
  <si>
    <t xml:space="preserve">      嘉荫县财政局</t>
  </si>
  <si>
    <t xml:space="preserve">    001111</t>
  </si>
  <si>
    <t xml:space="preserve">    大庆市合计</t>
  </si>
  <si>
    <t xml:space="preserve">      001111001</t>
  </si>
  <si>
    <t xml:space="preserve">      大庆市财政局</t>
  </si>
  <si>
    <t xml:space="preserve">      001111002</t>
  </si>
  <si>
    <t xml:space="preserve">      林甸县财政局</t>
  </si>
  <si>
    <t xml:space="preserve">      001111003</t>
  </si>
  <si>
    <t xml:space="preserve">      肇州县财政局</t>
  </si>
  <si>
    <t xml:space="preserve">      001111004</t>
  </si>
  <si>
    <t xml:space="preserve">      肇源县财政局</t>
  </si>
  <si>
    <t xml:space="preserve">      001111005</t>
  </si>
  <si>
    <t xml:space="preserve">      杜蒙县财政局</t>
  </si>
  <si>
    <t xml:space="preserve">    001112</t>
  </si>
  <si>
    <t xml:space="preserve">    大兴安岭行署合计</t>
  </si>
  <si>
    <t xml:space="preserve">      001112001</t>
  </si>
  <si>
    <t xml:space="preserve">      大兴安岭行署财政局</t>
  </si>
  <si>
    <t xml:space="preserve">      001112002</t>
  </si>
  <si>
    <t xml:space="preserve">      加格达奇区财政局</t>
  </si>
  <si>
    <t xml:space="preserve">      001112003</t>
  </si>
  <si>
    <t xml:space="preserve">      呼玛县财政局</t>
  </si>
  <si>
    <t xml:space="preserve">      001112004</t>
  </si>
  <si>
    <t xml:space="preserve">      塔河县财政局</t>
  </si>
  <si>
    <t xml:space="preserve">      001112006</t>
  </si>
  <si>
    <t xml:space="preserve">      漠河县财政局</t>
  </si>
  <si>
    <t xml:space="preserve">    001113</t>
  </si>
  <si>
    <t xml:space="preserve">    绥化市合计</t>
  </si>
  <si>
    <t xml:space="preserve">      001113001</t>
  </si>
  <si>
    <t xml:space="preserve">      绥化市财政局</t>
  </si>
  <si>
    <t>其中：绥化市本级</t>
  </si>
  <si>
    <t xml:space="preserve">      北林区</t>
  </si>
  <si>
    <t xml:space="preserve">      001113002</t>
  </si>
  <si>
    <t xml:space="preserve">      安达市财政局</t>
  </si>
  <si>
    <t xml:space="preserve">      001113003</t>
  </si>
  <si>
    <t xml:space="preserve">      肇东市财政局</t>
  </si>
  <si>
    <t xml:space="preserve">      001113004</t>
  </si>
  <si>
    <t xml:space="preserve">      兰西县财政局</t>
  </si>
  <si>
    <t xml:space="preserve">      001113005</t>
  </si>
  <si>
    <t xml:space="preserve">      青冈县财政局</t>
  </si>
  <si>
    <t xml:space="preserve">      001113006</t>
  </si>
  <si>
    <t xml:space="preserve">      明水县财政局</t>
  </si>
  <si>
    <t xml:space="preserve">      001113007</t>
  </si>
  <si>
    <t xml:space="preserve">      海伦市财政局</t>
  </si>
  <si>
    <t xml:space="preserve">      001113008</t>
  </si>
  <si>
    <t xml:space="preserve">      望奎县财政局</t>
  </si>
  <si>
    <t xml:space="preserve">      001113009</t>
  </si>
  <si>
    <t xml:space="preserve">      绥棱县财政局</t>
  </si>
  <si>
    <t xml:space="preserve">      001113010</t>
  </si>
  <si>
    <t xml:space="preserve">      庆安县财政局</t>
  </si>
  <si>
    <t>2019年新型职业农民培育资金分配明细表</t>
  </si>
  <si>
    <t>附件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</si>
</sst>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);[Red]\(#,##0.00\)"/>
    <numFmt numFmtId="179" formatCode="0.0000_ "/>
    <numFmt numFmtId="180" formatCode="0.00_);[Red]\(0.00\)"/>
  </numFmts>
  <fonts count="33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24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25" fillId="7" borderId="5" applyNumberFormat="0" applyAlignment="0" applyProtection="0"/>
    <xf numFmtId="0" fontId="31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 applyProtection="1">
      <alignment horizontal="left" vertical="center"/>
      <protection/>
    </xf>
    <xf numFmtId="49" fontId="10" fillId="0" borderId="10" xfId="65" applyNumberFormat="1" applyFont="1" applyBorder="1" applyAlignment="1">
      <alignment horizontal="left"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49" fontId="7" fillId="0" borderId="14" xfId="0" applyNumberFormat="1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vertical="center"/>
      <protection/>
    </xf>
    <xf numFmtId="176" fontId="0" fillId="0" borderId="0" xfId="0" applyNumberFormat="1" applyAlignment="1">
      <alignment horizontal="center" vertical="center"/>
    </xf>
    <xf numFmtId="176" fontId="0" fillId="0" borderId="0" xfId="65" applyNumberFormat="1" applyFont="1" applyBorder="1" applyAlignment="1">
      <alignment horizontal="center" vertical="center"/>
      <protection/>
    </xf>
    <xf numFmtId="177" fontId="0" fillId="24" borderId="0" xfId="0" applyNumberFormat="1" applyFill="1" applyAlignment="1">
      <alignment horizontal="center" vertical="center"/>
    </xf>
    <xf numFmtId="177" fontId="3" fillId="24" borderId="10" xfId="65" applyNumberFormat="1" applyFont="1" applyFill="1" applyBorder="1" applyAlignment="1">
      <alignment horizontal="center" vertical="center" wrapText="1"/>
      <protection/>
    </xf>
    <xf numFmtId="177" fontId="3" fillId="24" borderId="10" xfId="65" applyNumberFormat="1" applyFont="1" applyFill="1" applyBorder="1" applyAlignment="1">
      <alignment horizontal="center" vertical="center"/>
      <protection/>
    </xf>
    <xf numFmtId="177" fontId="6" fillId="24" borderId="10" xfId="65" applyNumberFormat="1" applyFont="1" applyFill="1" applyBorder="1" applyAlignment="1">
      <alignment horizontal="center" vertical="center"/>
      <protection/>
    </xf>
    <xf numFmtId="177" fontId="8" fillId="24" borderId="10" xfId="65" applyNumberFormat="1" applyFont="1" applyFill="1" applyBorder="1" applyAlignment="1">
      <alignment horizontal="center" vertical="center"/>
      <protection/>
    </xf>
    <xf numFmtId="177" fontId="0" fillId="24" borderId="0" xfId="65" applyNumberFormat="1" applyFont="1" applyFill="1" applyBorder="1" applyAlignment="1">
      <alignment horizontal="center" vertical="center"/>
      <protection/>
    </xf>
    <xf numFmtId="177" fontId="7" fillId="24" borderId="10" xfId="0" applyNumberFormat="1" applyFont="1" applyFill="1" applyBorder="1" applyAlignment="1" applyProtection="1">
      <alignment horizontal="center" vertical="center"/>
      <protection/>
    </xf>
    <xf numFmtId="176" fontId="3" fillId="0" borderId="11" xfId="65" applyNumberFormat="1" applyFont="1" applyBorder="1" applyAlignment="1">
      <alignment horizontal="center" vertical="center"/>
      <protection/>
    </xf>
    <xf numFmtId="176" fontId="6" fillId="0" borderId="11" xfId="65" applyNumberFormat="1" applyFont="1" applyBorder="1" applyAlignment="1">
      <alignment horizontal="center" vertical="center"/>
      <protection/>
    </xf>
    <xf numFmtId="176" fontId="8" fillId="0" borderId="11" xfId="65" applyNumberFormat="1" applyFont="1" applyBorder="1" applyAlignment="1">
      <alignment horizontal="center" vertical="center"/>
      <protection/>
    </xf>
    <xf numFmtId="0" fontId="32" fillId="0" borderId="15" xfId="0" applyFont="1" applyFill="1" applyBorder="1" applyAlignment="1">
      <alignment horizontal="center" vertical="center" wrapText="1"/>
    </xf>
    <xf numFmtId="180" fontId="8" fillId="0" borderId="11" xfId="65" applyNumberFormat="1" applyFont="1" applyBorder="1" applyAlignment="1">
      <alignment horizontal="center" vertical="center"/>
      <protection/>
    </xf>
    <xf numFmtId="180" fontId="32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76" fontId="3" fillId="0" borderId="22" xfId="65" applyNumberFormat="1" applyFont="1" applyBorder="1" applyAlignment="1">
      <alignment horizontal="center" vertical="center" wrapText="1"/>
      <protection/>
    </xf>
    <xf numFmtId="176" fontId="3" fillId="0" borderId="23" xfId="65" applyNumberFormat="1" applyFont="1" applyBorder="1" applyAlignment="1">
      <alignment horizontal="center" vertical="center" wrapText="1"/>
      <protection/>
    </xf>
  </cellXfs>
  <cellStyles count="7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e鯪9Y_x000B_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5" xfId="42"/>
    <cellStyle name="常规 2" xfId="43"/>
    <cellStyle name="常规 2 12" xfId="44"/>
    <cellStyle name="常规 2 2" xfId="45"/>
    <cellStyle name="常规 2 2 2" xfId="46"/>
    <cellStyle name="常规 2 2 2 2" xfId="47"/>
    <cellStyle name="常规 2 4" xfId="48"/>
    <cellStyle name="常规 2_2014危房汇总表" xfId="49"/>
    <cellStyle name="常规 3" xfId="50"/>
    <cellStyle name="常规 3 2" xfId="51"/>
    <cellStyle name="常规 3 2 2" xfId="52"/>
    <cellStyle name="常规 3 3" xfId="53"/>
    <cellStyle name="常规 4" xfId="54"/>
    <cellStyle name="常规 4 2" xfId="55"/>
    <cellStyle name="常规 4 4" xfId="56"/>
    <cellStyle name="常规 5" xfId="57"/>
    <cellStyle name="常规 7" xfId="58"/>
    <cellStyle name="常规 8" xfId="59"/>
    <cellStyle name="常规 87" xfId="60"/>
    <cellStyle name="常规 9" xfId="61"/>
    <cellStyle name="常规 91" xfId="62"/>
    <cellStyle name="常规 92" xfId="63"/>
    <cellStyle name="常规 95" xfId="64"/>
    <cellStyle name="常规_Sheet1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普通_活用表_亿元表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样式 1" xfId="88"/>
    <cellStyle name="Followed Hyperlink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zoomScalePageLayoutView="0" workbookViewId="0" topLeftCell="A75">
      <selection activeCell="C5" sqref="C5"/>
    </sheetView>
  </sheetViews>
  <sheetFormatPr defaultColWidth="9.00390625" defaultRowHeight="14.25"/>
  <cols>
    <col min="1" max="1" width="15.50390625" style="0" customWidth="1"/>
    <col min="2" max="2" width="26.75390625" style="0" customWidth="1"/>
    <col min="3" max="3" width="13.75390625" style="21" customWidth="1"/>
    <col min="4" max="4" width="33.75390625" style="23" customWidth="1"/>
  </cols>
  <sheetData>
    <row r="1" ht="14.25">
      <c r="A1" t="s">
        <v>201</v>
      </c>
    </row>
    <row r="2" spans="1:4" ht="39" customHeight="1">
      <c r="A2" s="42" t="s">
        <v>200</v>
      </c>
      <c r="B2" s="42"/>
      <c r="C2" s="43"/>
      <c r="D2" s="44"/>
    </row>
    <row r="3" spans="1:4" ht="27.75" customHeight="1">
      <c r="A3" s="47" t="s">
        <v>0</v>
      </c>
      <c r="B3" s="47" t="s">
        <v>1</v>
      </c>
      <c r="C3" s="48" t="s">
        <v>2</v>
      </c>
      <c r="D3" s="24" t="s">
        <v>3</v>
      </c>
    </row>
    <row r="4" spans="1:4" ht="27.75" customHeight="1">
      <c r="A4" s="47"/>
      <c r="B4" s="47"/>
      <c r="C4" s="49"/>
      <c r="D4" s="24" t="s">
        <v>4</v>
      </c>
    </row>
    <row r="5" spans="1:4" ht="19.5" customHeight="1">
      <c r="A5" s="45" t="s">
        <v>5</v>
      </c>
      <c r="B5" s="46"/>
      <c r="C5" s="30">
        <f>C6</f>
        <v>7299.999999999998</v>
      </c>
      <c r="D5" s="25"/>
    </row>
    <row r="6" spans="1:4" ht="19.5" customHeight="1">
      <c r="A6" s="47" t="s">
        <v>6</v>
      </c>
      <c r="B6" s="47"/>
      <c r="C6" s="30">
        <f>SUM(C7,C22,C34,C42,C52,C57,C61,C67,C70,C78,C82,C88,C94)</f>
        <v>7299.999999999998</v>
      </c>
      <c r="D6" s="25">
        <f>SUM(D7,D22,D34,D42,D52,D57,D61,D67,D70,D78,D82,D88,D94)</f>
        <v>15962</v>
      </c>
    </row>
    <row r="7" spans="1:4" s="1" customFormat="1" ht="14.25">
      <c r="A7" s="2" t="s">
        <v>7</v>
      </c>
      <c r="B7" s="3" t="s">
        <v>8</v>
      </c>
      <c r="C7" s="31">
        <f>SUM(C9:C21)</f>
        <v>1583.8799999999997</v>
      </c>
      <c r="D7" s="26">
        <f>SUM(D9:D21)</f>
        <v>5200</v>
      </c>
    </row>
    <row r="8" spans="1:4" ht="14.25">
      <c r="A8" s="36" t="s">
        <v>9</v>
      </c>
      <c r="B8" s="4" t="s">
        <v>10</v>
      </c>
      <c r="C8" s="32">
        <v>553.03</v>
      </c>
      <c r="D8" s="27">
        <v>1907</v>
      </c>
    </row>
    <row r="9" spans="1:4" ht="14.25">
      <c r="A9" s="37"/>
      <c r="B9" s="6" t="s">
        <v>11</v>
      </c>
      <c r="C9" s="32">
        <v>162.39999999999998</v>
      </c>
      <c r="D9" s="27">
        <v>560</v>
      </c>
    </row>
    <row r="10" spans="1:4" ht="14.25">
      <c r="A10" s="37"/>
      <c r="B10" s="7" t="s">
        <v>12</v>
      </c>
      <c r="C10" s="32">
        <v>142.67999999999998</v>
      </c>
      <c r="D10" s="27">
        <v>492</v>
      </c>
    </row>
    <row r="11" spans="1:4" ht="14.25">
      <c r="A11" s="37"/>
      <c r="B11" s="7" t="s">
        <v>13</v>
      </c>
      <c r="C11" s="32">
        <v>75.39999999999999</v>
      </c>
      <c r="D11" s="27">
        <v>260</v>
      </c>
    </row>
    <row r="12" spans="1:4" ht="14.25">
      <c r="A12" s="38"/>
      <c r="B12" s="7" t="s">
        <v>14</v>
      </c>
      <c r="C12" s="32">
        <v>172.54999999999998</v>
      </c>
      <c r="D12" s="27">
        <v>595</v>
      </c>
    </row>
    <row r="13" spans="1:4" ht="14.25">
      <c r="A13" s="5" t="s">
        <v>15</v>
      </c>
      <c r="B13" s="6" t="s">
        <v>16</v>
      </c>
      <c r="C13" s="32">
        <v>124.11999999999999</v>
      </c>
      <c r="D13" s="27">
        <v>428</v>
      </c>
    </row>
    <row r="14" spans="1:4" ht="14.25">
      <c r="A14" s="8" t="s">
        <v>17</v>
      </c>
      <c r="B14" s="9" t="s">
        <v>18</v>
      </c>
      <c r="C14" s="32">
        <v>46.11</v>
      </c>
      <c r="D14" s="27">
        <v>159</v>
      </c>
    </row>
    <row r="15" spans="1:4" ht="14.25">
      <c r="A15" s="8" t="s">
        <v>19</v>
      </c>
      <c r="B15" s="9" t="s">
        <v>20</v>
      </c>
      <c r="C15" s="32">
        <v>115.71</v>
      </c>
      <c r="D15" s="27">
        <v>399</v>
      </c>
    </row>
    <row r="16" spans="1:4" ht="14.25">
      <c r="A16" s="8" t="s">
        <v>21</v>
      </c>
      <c r="B16" s="9" t="s">
        <v>22</v>
      </c>
      <c r="C16" s="32">
        <v>138.91</v>
      </c>
      <c r="D16" s="27">
        <v>479</v>
      </c>
    </row>
    <row r="17" spans="1:4" ht="14.25">
      <c r="A17" s="8" t="s">
        <v>23</v>
      </c>
      <c r="B17" s="9" t="s">
        <v>24</v>
      </c>
      <c r="C17" s="32">
        <v>68.46</v>
      </c>
      <c r="D17" s="27">
        <v>236</v>
      </c>
    </row>
    <row r="18" spans="1:4" ht="14.25">
      <c r="A18" s="8" t="s">
        <v>25</v>
      </c>
      <c r="B18" s="9" t="s">
        <v>26</v>
      </c>
      <c r="C18" s="32">
        <v>62.059999999999995</v>
      </c>
      <c r="D18" s="27">
        <v>214</v>
      </c>
    </row>
    <row r="19" spans="1:4" ht="14.25">
      <c r="A19" s="8" t="s">
        <v>27</v>
      </c>
      <c r="B19" s="9" t="s">
        <v>28</v>
      </c>
      <c r="C19" s="32">
        <v>75.86</v>
      </c>
      <c r="D19" s="27" t="s">
        <v>29</v>
      </c>
    </row>
    <row r="20" spans="1:4" ht="14.25">
      <c r="A20" s="8" t="s">
        <v>30</v>
      </c>
      <c r="B20" s="9" t="s">
        <v>31</v>
      </c>
      <c r="C20" s="32">
        <v>278.97999999999996</v>
      </c>
      <c r="D20" s="27">
        <v>962</v>
      </c>
    </row>
    <row r="21" spans="1:4" ht="14.25">
      <c r="A21" s="8" t="s">
        <v>32</v>
      </c>
      <c r="B21" s="9" t="s">
        <v>33</v>
      </c>
      <c r="C21" s="32">
        <v>120.63999999999999</v>
      </c>
      <c r="D21" s="27">
        <v>416</v>
      </c>
    </row>
    <row r="22" spans="1:4" s="1" customFormat="1" ht="14.25">
      <c r="A22" s="10" t="s">
        <v>34</v>
      </c>
      <c r="B22" s="11" t="s">
        <v>35</v>
      </c>
      <c r="C22" s="31">
        <f>SUM(C23:C33)</f>
        <v>1224.82</v>
      </c>
      <c r="D22" s="26">
        <f>SUM(D23:D33)</f>
        <v>1575</v>
      </c>
    </row>
    <row r="23" spans="1:4" ht="14.25">
      <c r="A23" s="8" t="s">
        <v>36</v>
      </c>
      <c r="B23" s="9" t="s">
        <v>37</v>
      </c>
      <c r="C23" s="32">
        <v>84.97</v>
      </c>
      <c r="D23" s="27">
        <v>293</v>
      </c>
    </row>
    <row r="24" spans="1:4" ht="14.25">
      <c r="A24" s="8" t="s">
        <v>38</v>
      </c>
      <c r="B24" s="9" t="s">
        <v>39</v>
      </c>
      <c r="C24" s="33">
        <v>170.65</v>
      </c>
      <c r="D24" s="27" t="s">
        <v>29</v>
      </c>
    </row>
    <row r="25" spans="1:4" ht="14.25">
      <c r="A25" s="8" t="s">
        <v>40</v>
      </c>
      <c r="B25" s="9" t="s">
        <v>41</v>
      </c>
      <c r="C25" s="32">
        <v>123.24999999999999</v>
      </c>
      <c r="D25" s="27">
        <v>425</v>
      </c>
    </row>
    <row r="26" spans="1:4" ht="14.25">
      <c r="A26" s="8" t="s">
        <v>42</v>
      </c>
      <c r="B26" s="9" t="s">
        <v>43</v>
      </c>
      <c r="C26" s="32">
        <v>105.85</v>
      </c>
      <c r="D26" s="27">
        <v>365</v>
      </c>
    </row>
    <row r="27" spans="1:4" ht="14.25">
      <c r="A27" s="8" t="s">
        <v>44</v>
      </c>
      <c r="B27" s="9" t="s">
        <v>45</v>
      </c>
      <c r="C27" s="33">
        <v>107.47</v>
      </c>
      <c r="D27" s="27" t="s">
        <v>29</v>
      </c>
    </row>
    <row r="28" spans="1:4" ht="14.25">
      <c r="A28" s="8" t="s">
        <v>46</v>
      </c>
      <c r="B28" s="9" t="s">
        <v>47</v>
      </c>
      <c r="C28" s="33">
        <v>120.12</v>
      </c>
      <c r="D28" s="27" t="s">
        <v>29</v>
      </c>
    </row>
    <row r="29" spans="1:4" ht="14.25">
      <c r="A29" s="8" t="s">
        <v>48</v>
      </c>
      <c r="B29" s="9" t="s">
        <v>49</v>
      </c>
      <c r="C29" s="33">
        <v>170.69</v>
      </c>
      <c r="D29" s="27" t="s">
        <v>29</v>
      </c>
    </row>
    <row r="30" spans="1:4" ht="14.25">
      <c r="A30" s="8" t="s">
        <v>50</v>
      </c>
      <c r="B30" s="9" t="s">
        <v>51</v>
      </c>
      <c r="C30" s="32">
        <v>110.77999999999999</v>
      </c>
      <c r="D30" s="27">
        <v>382</v>
      </c>
    </row>
    <row r="31" spans="1:4" ht="14.25">
      <c r="A31" s="8" t="s">
        <v>52</v>
      </c>
      <c r="B31" s="9" t="s">
        <v>53</v>
      </c>
      <c r="C31" s="33">
        <v>60.06</v>
      </c>
      <c r="D31" s="27" t="s">
        <v>29</v>
      </c>
    </row>
    <row r="32" spans="1:4" ht="14.25">
      <c r="A32" s="8" t="s">
        <v>54</v>
      </c>
      <c r="B32" s="9" t="s">
        <v>55</v>
      </c>
      <c r="C32" s="33">
        <v>139.08</v>
      </c>
      <c r="D32" s="27" t="s">
        <v>29</v>
      </c>
    </row>
    <row r="33" spans="1:4" ht="14.25">
      <c r="A33" s="8" t="s">
        <v>56</v>
      </c>
      <c r="B33" s="9" t="s">
        <v>57</v>
      </c>
      <c r="C33" s="32">
        <v>31.9</v>
      </c>
      <c r="D33" s="27">
        <v>110</v>
      </c>
    </row>
    <row r="34" spans="1:4" s="1" customFormat="1" ht="14.25">
      <c r="A34" s="12" t="s">
        <v>58</v>
      </c>
      <c r="B34" s="13" t="s">
        <v>59</v>
      </c>
      <c r="C34" s="31">
        <f>SUM(C35:C41)</f>
        <v>392.65999999999997</v>
      </c>
      <c r="D34" s="26">
        <f>SUM(D35:D41)</f>
        <v>1354</v>
      </c>
    </row>
    <row r="35" spans="1:4" ht="14.25">
      <c r="A35" s="14" t="s">
        <v>60</v>
      </c>
      <c r="B35" s="15" t="s">
        <v>61</v>
      </c>
      <c r="C35" s="32">
        <v>60.31999999999999</v>
      </c>
      <c r="D35" s="27">
        <v>208</v>
      </c>
    </row>
    <row r="36" spans="1:4" ht="14.25">
      <c r="A36" s="16" t="s">
        <v>62</v>
      </c>
      <c r="B36" s="15" t="s">
        <v>63</v>
      </c>
      <c r="C36" s="32">
        <v>77.72</v>
      </c>
      <c r="D36" s="27">
        <v>268</v>
      </c>
    </row>
    <row r="37" spans="1:4" ht="14.25">
      <c r="A37" s="14" t="s">
        <v>64</v>
      </c>
      <c r="B37" s="15" t="s">
        <v>65</v>
      </c>
      <c r="C37" s="32">
        <v>50.75</v>
      </c>
      <c r="D37" s="27">
        <v>175</v>
      </c>
    </row>
    <row r="38" spans="1:4" ht="14.25">
      <c r="A38" s="14" t="s">
        <v>66</v>
      </c>
      <c r="B38" s="15" t="s">
        <v>67</v>
      </c>
      <c r="C38" s="32">
        <v>43.79</v>
      </c>
      <c r="D38" s="27">
        <v>151</v>
      </c>
    </row>
    <row r="39" spans="1:4" ht="14.25">
      <c r="A39" s="14" t="s">
        <v>68</v>
      </c>
      <c r="B39" s="15" t="s">
        <v>69</v>
      </c>
      <c r="C39" s="32">
        <v>93.38</v>
      </c>
      <c r="D39" s="27">
        <v>322</v>
      </c>
    </row>
    <row r="40" spans="1:4" ht="14.25">
      <c r="A40" s="14" t="s">
        <v>70</v>
      </c>
      <c r="B40" s="15" t="s">
        <v>71</v>
      </c>
      <c r="C40" s="32">
        <v>48.43</v>
      </c>
      <c r="D40" s="27">
        <v>167</v>
      </c>
    </row>
    <row r="41" spans="1:4" ht="14.25">
      <c r="A41" s="14" t="s">
        <v>72</v>
      </c>
      <c r="B41" s="17" t="s">
        <v>73</v>
      </c>
      <c r="C41" s="32">
        <v>18.27</v>
      </c>
      <c r="D41" s="27">
        <v>63</v>
      </c>
    </row>
    <row r="42" spans="1:4" s="1" customFormat="1" ht="14.25">
      <c r="A42" s="10" t="s">
        <v>74</v>
      </c>
      <c r="B42" s="11" t="s">
        <v>75</v>
      </c>
      <c r="C42" s="31">
        <f>SUM(C44:C51)</f>
        <v>913.1</v>
      </c>
      <c r="D42" s="26">
        <f>SUM(D44:D51)</f>
        <v>598</v>
      </c>
    </row>
    <row r="43" spans="1:4" ht="14.25">
      <c r="A43" s="39" t="s">
        <v>76</v>
      </c>
      <c r="B43" s="9" t="s">
        <v>77</v>
      </c>
      <c r="C43" s="32">
        <v>81.19999999999999</v>
      </c>
      <c r="D43" s="29">
        <v>280</v>
      </c>
    </row>
    <row r="44" spans="1:4" ht="14.25">
      <c r="A44" s="40"/>
      <c r="B44" s="9" t="s">
        <v>78</v>
      </c>
      <c r="C44" s="32">
        <v>76.55999999999999</v>
      </c>
      <c r="D44" s="29">
        <v>264</v>
      </c>
    </row>
    <row r="45" spans="1:4" ht="14.25">
      <c r="A45" s="41"/>
      <c r="B45" s="9" t="s">
        <v>79</v>
      </c>
      <c r="C45" s="32">
        <v>4.64</v>
      </c>
      <c r="D45" s="29">
        <v>16</v>
      </c>
    </row>
    <row r="46" spans="1:4" ht="14.25">
      <c r="A46" s="8" t="s">
        <v>80</v>
      </c>
      <c r="B46" s="9" t="s">
        <v>81</v>
      </c>
      <c r="C46" s="33">
        <v>145.41</v>
      </c>
      <c r="D46" s="27" t="s">
        <v>29</v>
      </c>
    </row>
    <row r="47" spans="1:4" ht="14.25">
      <c r="A47" s="8" t="s">
        <v>82</v>
      </c>
      <c r="B47" s="9" t="s">
        <v>83</v>
      </c>
      <c r="C47" s="33">
        <v>240.24</v>
      </c>
      <c r="D47" s="27" t="s">
        <v>29</v>
      </c>
    </row>
    <row r="48" spans="1:4" ht="14.25">
      <c r="A48" s="8" t="s">
        <v>84</v>
      </c>
      <c r="B48" s="9" t="s">
        <v>85</v>
      </c>
      <c r="C48" s="33">
        <v>170.69</v>
      </c>
      <c r="D48" s="27" t="s">
        <v>29</v>
      </c>
    </row>
    <row r="49" spans="1:4" ht="14.25">
      <c r="A49" s="8" t="s">
        <v>86</v>
      </c>
      <c r="B49" s="9" t="s">
        <v>87</v>
      </c>
      <c r="C49" s="32">
        <v>92.22</v>
      </c>
      <c r="D49" s="29">
        <v>318</v>
      </c>
    </row>
    <row r="50" spans="1:4" ht="14.25">
      <c r="A50" s="8" t="s">
        <v>88</v>
      </c>
      <c r="B50" s="9" t="s">
        <v>89</v>
      </c>
      <c r="C50" s="33">
        <v>154.89</v>
      </c>
      <c r="D50" s="27" t="s">
        <v>29</v>
      </c>
    </row>
    <row r="51" spans="1:4" ht="14.25">
      <c r="A51" s="8" t="s">
        <v>90</v>
      </c>
      <c r="B51" s="9" t="s">
        <v>91</v>
      </c>
      <c r="C51" s="33">
        <v>28.45</v>
      </c>
      <c r="D51" s="27" t="s">
        <v>29</v>
      </c>
    </row>
    <row r="52" spans="1:4" s="1" customFormat="1" ht="14.25">
      <c r="A52" s="10" t="s">
        <v>92</v>
      </c>
      <c r="B52" s="11" t="s">
        <v>93</v>
      </c>
      <c r="C52" s="31">
        <f>SUM(C53:C56)</f>
        <v>250.56</v>
      </c>
      <c r="D52" s="26">
        <f>SUM(D53:D56)</f>
        <v>864</v>
      </c>
    </row>
    <row r="53" spans="1:4" ht="14.25">
      <c r="A53" s="8" t="s">
        <v>94</v>
      </c>
      <c r="B53" s="9" t="s">
        <v>95</v>
      </c>
      <c r="C53" s="32">
        <v>50.169999999999995</v>
      </c>
      <c r="D53" s="29">
        <v>173</v>
      </c>
    </row>
    <row r="54" spans="1:4" ht="14.25">
      <c r="A54" s="8" t="s">
        <v>96</v>
      </c>
      <c r="B54" s="9" t="s">
        <v>97</v>
      </c>
      <c r="C54" s="32">
        <v>61.769999999999996</v>
      </c>
      <c r="D54" s="29">
        <v>213</v>
      </c>
    </row>
    <row r="55" spans="1:4" ht="14.25">
      <c r="A55" s="8" t="s">
        <v>98</v>
      </c>
      <c r="B55" s="9" t="s">
        <v>99</v>
      </c>
      <c r="C55" s="32">
        <v>92.22</v>
      </c>
      <c r="D55" s="29">
        <v>318</v>
      </c>
    </row>
    <row r="56" spans="1:4" ht="14.25">
      <c r="A56" s="8" t="s">
        <v>100</v>
      </c>
      <c r="B56" s="9" t="s">
        <v>101</v>
      </c>
      <c r="C56" s="32">
        <v>46.4</v>
      </c>
      <c r="D56" s="29">
        <v>160</v>
      </c>
    </row>
    <row r="57" spans="1:4" s="1" customFormat="1" ht="14.25">
      <c r="A57" s="10" t="s">
        <v>102</v>
      </c>
      <c r="B57" s="11" t="s">
        <v>103</v>
      </c>
      <c r="C57" s="31">
        <f>SUM(C58:C60)</f>
        <v>209.20999999999998</v>
      </c>
      <c r="D57" s="26">
        <f>SUM(D58:D60)</f>
        <v>220</v>
      </c>
    </row>
    <row r="58" spans="1:4" ht="14.25">
      <c r="A58" s="8" t="s">
        <v>104</v>
      </c>
      <c r="B58" s="9" t="s">
        <v>105</v>
      </c>
      <c r="C58" s="32">
        <v>31.61</v>
      </c>
      <c r="D58" s="27">
        <v>109</v>
      </c>
    </row>
    <row r="59" spans="1:4" ht="14.25">
      <c r="A59" s="8" t="s">
        <v>106</v>
      </c>
      <c r="B59" s="9" t="s">
        <v>107</v>
      </c>
      <c r="C59" s="32">
        <v>32.19</v>
      </c>
      <c r="D59" s="27">
        <v>111</v>
      </c>
    </row>
    <row r="60" spans="1:4" ht="14.25">
      <c r="A60" s="8" t="s">
        <v>108</v>
      </c>
      <c r="B60" s="9" t="s">
        <v>109</v>
      </c>
      <c r="C60" s="33">
        <v>145.41</v>
      </c>
      <c r="D60" s="27" t="s">
        <v>29</v>
      </c>
    </row>
    <row r="61" spans="1:4" s="1" customFormat="1" ht="14.25">
      <c r="A61" s="12" t="s">
        <v>110</v>
      </c>
      <c r="B61" s="13" t="s">
        <v>111</v>
      </c>
      <c r="C61" s="31">
        <f>SUM(C62:C66)</f>
        <v>286.32</v>
      </c>
      <c r="D61" s="26">
        <f>SUM(D62:D66)</f>
        <v>584</v>
      </c>
    </row>
    <row r="62" spans="1:4" ht="14.25">
      <c r="A62" s="8" t="s">
        <v>112</v>
      </c>
      <c r="B62" s="9" t="s">
        <v>113</v>
      </c>
      <c r="C62" s="32">
        <v>27.839999999999996</v>
      </c>
      <c r="D62" s="27">
        <v>96</v>
      </c>
    </row>
    <row r="63" spans="1:4" ht="14.25">
      <c r="A63" s="8" t="s">
        <v>114</v>
      </c>
      <c r="B63" s="9" t="s">
        <v>115</v>
      </c>
      <c r="C63" s="32">
        <v>65.53999999999999</v>
      </c>
      <c r="D63" s="27">
        <v>226</v>
      </c>
    </row>
    <row r="64" spans="1:4" ht="14.25">
      <c r="A64" s="8" t="s">
        <v>116</v>
      </c>
      <c r="B64" s="9" t="s">
        <v>117</v>
      </c>
      <c r="C64" s="32">
        <v>75.97999999999999</v>
      </c>
      <c r="D64" s="27">
        <v>262</v>
      </c>
    </row>
    <row r="65" spans="1:4" ht="14.25">
      <c r="A65" s="14" t="s">
        <v>118</v>
      </c>
      <c r="B65" s="15" t="s">
        <v>119</v>
      </c>
      <c r="C65" s="32">
        <v>0</v>
      </c>
      <c r="D65" s="27">
        <v>0</v>
      </c>
    </row>
    <row r="66" spans="1:4" ht="14.25">
      <c r="A66" s="8" t="s">
        <v>120</v>
      </c>
      <c r="B66" s="9" t="s">
        <v>121</v>
      </c>
      <c r="C66" s="33">
        <v>116.96</v>
      </c>
      <c r="D66" s="27" t="s">
        <v>29</v>
      </c>
    </row>
    <row r="67" spans="1:4" s="1" customFormat="1" ht="14.25">
      <c r="A67" s="12" t="s">
        <v>122</v>
      </c>
      <c r="B67" s="13" t="s">
        <v>123</v>
      </c>
      <c r="C67" s="31">
        <f>SUM(C68:C69)</f>
        <v>110.48999999999998</v>
      </c>
      <c r="D67" s="26">
        <f>SUM(D68:D69)</f>
        <v>381</v>
      </c>
    </row>
    <row r="68" spans="1:4" ht="14.25">
      <c r="A68" s="8" t="s">
        <v>124</v>
      </c>
      <c r="B68" s="9" t="s">
        <v>125</v>
      </c>
      <c r="C68" s="32">
        <v>47.849999999999994</v>
      </c>
      <c r="D68" s="27">
        <v>165</v>
      </c>
    </row>
    <row r="69" spans="1:4" ht="14.25">
      <c r="A69" s="8" t="s">
        <v>126</v>
      </c>
      <c r="B69" s="9" t="s">
        <v>127</v>
      </c>
      <c r="C69" s="32">
        <v>62.63999999999999</v>
      </c>
      <c r="D69" s="27">
        <v>216</v>
      </c>
    </row>
    <row r="70" spans="1:4" s="1" customFormat="1" ht="14.25">
      <c r="A70" s="10" t="s">
        <v>128</v>
      </c>
      <c r="B70" s="11" t="s">
        <v>129</v>
      </c>
      <c r="C70" s="31">
        <f>SUM(C71:C77)</f>
        <v>322.18999999999994</v>
      </c>
      <c r="D70" s="26">
        <f>SUM(D71:D77)</f>
        <v>1111</v>
      </c>
    </row>
    <row r="71" spans="1:4" ht="14.25">
      <c r="A71" s="8" t="s">
        <v>130</v>
      </c>
      <c r="B71" s="9" t="s">
        <v>131</v>
      </c>
      <c r="C71" s="32">
        <v>26.389999999999997</v>
      </c>
      <c r="D71" s="27">
        <v>91</v>
      </c>
    </row>
    <row r="72" spans="1:4" ht="14.25">
      <c r="A72" s="8" t="s">
        <v>132</v>
      </c>
      <c r="B72" s="9" t="s">
        <v>133</v>
      </c>
      <c r="C72" s="32">
        <v>40.019999999999996</v>
      </c>
      <c r="D72" s="27">
        <v>138</v>
      </c>
    </row>
    <row r="73" spans="1:4" ht="14.25">
      <c r="A73" s="8" t="s">
        <v>134</v>
      </c>
      <c r="B73" s="9" t="s">
        <v>135</v>
      </c>
      <c r="C73" s="32">
        <v>86.41999999999999</v>
      </c>
      <c r="D73" s="27">
        <v>298</v>
      </c>
    </row>
    <row r="74" spans="1:4" ht="14.25">
      <c r="A74" s="8" t="s">
        <v>136</v>
      </c>
      <c r="B74" s="9" t="s">
        <v>137</v>
      </c>
      <c r="C74" s="32">
        <v>64.08999999999999</v>
      </c>
      <c r="D74" s="27">
        <v>221</v>
      </c>
    </row>
    <row r="75" spans="1:4" ht="14.25">
      <c r="A75" s="8" t="s">
        <v>138</v>
      </c>
      <c r="B75" s="9" t="s">
        <v>139</v>
      </c>
      <c r="C75" s="32">
        <v>43.209999999999994</v>
      </c>
      <c r="D75" s="27">
        <v>149</v>
      </c>
    </row>
    <row r="76" spans="1:4" ht="14.25">
      <c r="A76" s="8" t="s">
        <v>140</v>
      </c>
      <c r="B76" s="9" t="s">
        <v>141</v>
      </c>
      <c r="C76" s="32">
        <v>35.96</v>
      </c>
      <c r="D76" s="27">
        <v>124</v>
      </c>
    </row>
    <row r="77" spans="1:4" ht="14.25">
      <c r="A77" s="8" t="s">
        <v>142</v>
      </c>
      <c r="B77" s="9" t="s">
        <v>143</v>
      </c>
      <c r="C77" s="32">
        <v>26.099999999999998</v>
      </c>
      <c r="D77" s="27">
        <v>90</v>
      </c>
    </row>
    <row r="78" spans="1:4" s="1" customFormat="1" ht="14.25">
      <c r="A78" s="12" t="s">
        <v>144</v>
      </c>
      <c r="B78" s="13" t="s">
        <v>145</v>
      </c>
      <c r="C78" s="31">
        <f>SUM(C79:C81)</f>
        <v>102.94999999999999</v>
      </c>
      <c r="D78" s="26">
        <f>SUM(D79:D81)</f>
        <v>355</v>
      </c>
    </row>
    <row r="79" spans="1:4" ht="14.25">
      <c r="A79" s="8" t="s">
        <v>146</v>
      </c>
      <c r="B79" s="9" t="s">
        <v>147</v>
      </c>
      <c r="C79" s="32">
        <v>28.13</v>
      </c>
      <c r="D79" s="27">
        <v>97</v>
      </c>
    </row>
    <row r="80" spans="1:4" ht="14.25">
      <c r="A80" s="7" t="s">
        <v>148</v>
      </c>
      <c r="B80" s="18" t="s">
        <v>149</v>
      </c>
      <c r="C80" s="32">
        <v>44.08</v>
      </c>
      <c r="D80" s="27">
        <v>152</v>
      </c>
    </row>
    <row r="81" spans="1:4" ht="14.25">
      <c r="A81" s="8" t="s">
        <v>150</v>
      </c>
      <c r="B81" s="9" t="s">
        <v>151</v>
      </c>
      <c r="C81" s="32">
        <v>30.74</v>
      </c>
      <c r="D81" s="27">
        <v>106</v>
      </c>
    </row>
    <row r="82" spans="1:4" s="1" customFormat="1" ht="14.25">
      <c r="A82" s="10" t="s">
        <v>152</v>
      </c>
      <c r="B82" s="11" t="s">
        <v>153</v>
      </c>
      <c r="C82" s="31">
        <f>SUM(C83:C87)</f>
        <v>486.27</v>
      </c>
      <c r="D82" s="26">
        <f>SUM(D83:D87)</f>
        <v>1219</v>
      </c>
    </row>
    <row r="83" spans="1:4" ht="14.25">
      <c r="A83" s="8" t="s">
        <v>154</v>
      </c>
      <c r="B83" s="9" t="s">
        <v>155</v>
      </c>
      <c r="C83" s="32">
        <v>83.52</v>
      </c>
      <c r="D83" s="29">
        <v>288</v>
      </c>
    </row>
    <row r="84" spans="1:4" ht="14.25">
      <c r="A84" s="8" t="s">
        <v>156</v>
      </c>
      <c r="B84" s="9" t="s">
        <v>157</v>
      </c>
      <c r="C84" s="33">
        <v>132.76</v>
      </c>
      <c r="D84" s="27" t="s">
        <v>29</v>
      </c>
    </row>
    <row r="85" spans="1:4" ht="14.25">
      <c r="A85" s="8" t="s">
        <v>158</v>
      </c>
      <c r="B85" s="9" t="s">
        <v>159</v>
      </c>
      <c r="C85" s="32">
        <v>91.92999999999999</v>
      </c>
      <c r="D85" s="29">
        <v>317</v>
      </c>
    </row>
    <row r="86" spans="1:4" ht="14.25">
      <c r="A86" s="19" t="s">
        <v>160</v>
      </c>
      <c r="B86" s="9" t="s">
        <v>161</v>
      </c>
      <c r="C86" s="32">
        <v>102.08</v>
      </c>
      <c r="D86" s="29">
        <v>352</v>
      </c>
    </row>
    <row r="87" spans="1:4" ht="14.25">
      <c r="A87" s="19" t="s">
        <v>162</v>
      </c>
      <c r="B87" s="20" t="s">
        <v>163</v>
      </c>
      <c r="C87" s="32">
        <v>75.97999999999999</v>
      </c>
      <c r="D87" s="29">
        <v>262</v>
      </c>
    </row>
    <row r="88" spans="1:4" s="1" customFormat="1" ht="14.25">
      <c r="A88" s="10" t="s">
        <v>164</v>
      </c>
      <c r="B88" s="11" t="s">
        <v>165</v>
      </c>
      <c r="C88" s="31">
        <f>SUM(C89:C93)</f>
        <v>102.95</v>
      </c>
      <c r="D88" s="26">
        <f>SUM(D89:D93)</f>
        <v>355</v>
      </c>
    </row>
    <row r="89" spans="1:4" ht="14.25">
      <c r="A89" s="8" t="s">
        <v>166</v>
      </c>
      <c r="B89" s="9" t="s">
        <v>167</v>
      </c>
      <c r="C89" s="32">
        <v>19.72</v>
      </c>
      <c r="D89" s="27">
        <v>68</v>
      </c>
    </row>
    <row r="90" spans="1:4" ht="14.25">
      <c r="A90" s="8" t="s">
        <v>168</v>
      </c>
      <c r="B90" s="9" t="s">
        <v>169</v>
      </c>
      <c r="C90" s="32">
        <v>20.299999999999997</v>
      </c>
      <c r="D90" s="27">
        <v>70</v>
      </c>
    </row>
    <row r="91" spans="1:4" ht="14.25">
      <c r="A91" s="8" t="s">
        <v>170</v>
      </c>
      <c r="B91" s="9" t="s">
        <v>171</v>
      </c>
      <c r="C91" s="32">
        <v>25.229999999999997</v>
      </c>
      <c r="D91" s="27">
        <v>87</v>
      </c>
    </row>
    <row r="92" spans="1:4" ht="14.25">
      <c r="A92" s="8" t="s">
        <v>172</v>
      </c>
      <c r="B92" s="9" t="s">
        <v>173</v>
      </c>
      <c r="C92" s="32">
        <v>18.56</v>
      </c>
      <c r="D92" s="27">
        <v>64</v>
      </c>
    </row>
    <row r="93" spans="1:4" ht="14.25">
      <c r="A93" s="14" t="s">
        <v>174</v>
      </c>
      <c r="B93" s="15" t="s">
        <v>175</v>
      </c>
      <c r="C93" s="32">
        <v>19.139999999999997</v>
      </c>
      <c r="D93" s="27">
        <v>66</v>
      </c>
    </row>
    <row r="94" spans="1:4" s="1" customFormat="1" ht="14.25">
      <c r="A94" s="12" t="s">
        <v>176</v>
      </c>
      <c r="B94" s="13" t="s">
        <v>177</v>
      </c>
      <c r="C94" s="31">
        <f>SUM(C96:C106)</f>
        <v>1314.6</v>
      </c>
      <c r="D94" s="26">
        <f>SUM(D96:D106)</f>
        <v>2146</v>
      </c>
    </row>
    <row r="95" spans="1:4" ht="14.25">
      <c r="A95" s="39" t="s">
        <v>178</v>
      </c>
      <c r="B95" s="9" t="s">
        <v>179</v>
      </c>
      <c r="C95" s="34">
        <v>190.52999999999997</v>
      </c>
      <c r="D95" s="27">
        <v>657</v>
      </c>
    </row>
    <row r="96" spans="1:4" ht="14.25">
      <c r="A96" s="40"/>
      <c r="B96" s="9" t="s">
        <v>180</v>
      </c>
      <c r="C96" s="34">
        <v>118.9</v>
      </c>
      <c r="D96" s="27">
        <v>410</v>
      </c>
    </row>
    <row r="97" spans="1:4" ht="14.25">
      <c r="A97" s="41"/>
      <c r="B97" s="9" t="s">
        <v>181</v>
      </c>
      <c r="C97" s="34">
        <v>71.63</v>
      </c>
      <c r="D97" s="27">
        <v>247</v>
      </c>
    </row>
    <row r="98" spans="1:4" ht="14.25">
      <c r="A98" s="8" t="s">
        <v>182</v>
      </c>
      <c r="B98" s="9" t="s">
        <v>183</v>
      </c>
      <c r="C98" s="34">
        <v>81.49</v>
      </c>
      <c r="D98" s="27">
        <v>281</v>
      </c>
    </row>
    <row r="99" spans="1:4" ht="14.25">
      <c r="A99" s="8" t="s">
        <v>184</v>
      </c>
      <c r="B99" s="9" t="s">
        <v>185</v>
      </c>
      <c r="C99" s="34">
        <v>184.14999999999998</v>
      </c>
      <c r="D99" s="27">
        <v>635</v>
      </c>
    </row>
    <row r="100" spans="1:4" ht="14.25">
      <c r="A100" s="8" t="s">
        <v>186</v>
      </c>
      <c r="B100" s="9" t="s">
        <v>187</v>
      </c>
      <c r="C100" s="35">
        <v>135.92</v>
      </c>
      <c r="D100" s="27" t="s">
        <v>29</v>
      </c>
    </row>
    <row r="101" spans="1:4" ht="14.25">
      <c r="A101" s="8" t="s">
        <v>188</v>
      </c>
      <c r="B101" s="9" t="s">
        <v>189</v>
      </c>
      <c r="C101" s="35">
        <v>135.92</v>
      </c>
      <c r="D101" s="27" t="s">
        <v>29</v>
      </c>
    </row>
    <row r="102" spans="1:4" ht="14.25">
      <c r="A102" s="8" t="s">
        <v>190</v>
      </c>
      <c r="B102" s="9" t="s">
        <v>191</v>
      </c>
      <c r="C102" s="35">
        <v>129.6</v>
      </c>
      <c r="D102" s="27" t="s">
        <v>29</v>
      </c>
    </row>
    <row r="103" spans="1:4" ht="14.25">
      <c r="A103" s="8" t="s">
        <v>192</v>
      </c>
      <c r="B103" s="9" t="s">
        <v>193</v>
      </c>
      <c r="C103" s="35">
        <v>145.41</v>
      </c>
      <c r="D103" s="27" t="s">
        <v>29</v>
      </c>
    </row>
    <row r="104" spans="1:4" ht="14.25">
      <c r="A104" s="8" t="s">
        <v>194</v>
      </c>
      <c r="B104" s="9" t="s">
        <v>195</v>
      </c>
      <c r="C104" s="35">
        <v>145.41</v>
      </c>
      <c r="D104" s="27" t="s">
        <v>29</v>
      </c>
    </row>
    <row r="105" spans="1:4" ht="14.25">
      <c r="A105" s="8" t="s">
        <v>196</v>
      </c>
      <c r="B105" s="9" t="s">
        <v>197</v>
      </c>
      <c r="C105" s="34">
        <v>70.75999999999999</v>
      </c>
      <c r="D105" s="27">
        <v>244</v>
      </c>
    </row>
    <row r="106" spans="1:4" ht="14.25">
      <c r="A106" s="8" t="s">
        <v>198</v>
      </c>
      <c r="B106" s="9" t="s">
        <v>199</v>
      </c>
      <c r="C106" s="34">
        <v>95.41</v>
      </c>
      <c r="D106" s="27">
        <v>329</v>
      </c>
    </row>
    <row r="107" spans="3:4" ht="14.25">
      <c r="C107" s="22"/>
      <c r="D107" s="28"/>
    </row>
    <row r="108" spans="3:4" ht="14.25">
      <c r="C108" s="22"/>
      <c r="D108" s="28"/>
    </row>
    <row r="109" spans="3:4" ht="14.25">
      <c r="C109" s="22"/>
      <c r="D109" s="28"/>
    </row>
    <row r="110" spans="3:4" ht="14.25">
      <c r="C110" s="22"/>
      <c r="D110" s="28"/>
    </row>
    <row r="111" spans="3:4" ht="14.25">
      <c r="C111" s="22"/>
      <c r="D111" s="28"/>
    </row>
    <row r="112" spans="3:4" ht="14.25">
      <c r="C112" s="22"/>
      <c r="D112" s="28"/>
    </row>
    <row r="113" spans="3:4" ht="14.25">
      <c r="C113" s="22"/>
      <c r="D113" s="28"/>
    </row>
  </sheetData>
  <sheetProtection/>
  <mergeCells count="9">
    <mergeCell ref="A8:A12"/>
    <mergeCell ref="A43:A45"/>
    <mergeCell ref="A95:A97"/>
    <mergeCell ref="A2:D2"/>
    <mergeCell ref="A5:B5"/>
    <mergeCell ref="A6:B6"/>
    <mergeCell ref="A3:A4"/>
    <mergeCell ref="B3:B4"/>
    <mergeCell ref="C3:C4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国库处</dc:creator>
  <cp:keywords/>
  <dc:description/>
  <cp:lastModifiedBy>微软用户</cp:lastModifiedBy>
  <cp:lastPrinted>2019-01-05T05:28:10Z</cp:lastPrinted>
  <dcterms:created xsi:type="dcterms:W3CDTF">2017-01-19T01:48:53Z</dcterms:created>
  <dcterms:modified xsi:type="dcterms:W3CDTF">2019-01-31T01:22:44Z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