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/>
  </bookViews>
  <sheets>
    <sheet name="2019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<sst xmlns="http://schemas.openxmlformats.org/spreadsheetml/2006/main" count="55">
  <si>
    <t xml:space="preserve">           2019年上级专项扶贫资金台账           </t>
  </si>
  <si>
    <t>单位：元</t>
  </si>
  <si>
    <t>资金来源</t>
  </si>
  <si>
    <t>资金去向</t>
  </si>
  <si>
    <t>序号</t>
  </si>
  <si>
    <t>指标文号</t>
  </si>
  <si>
    <t>指标内容</t>
  </si>
  <si>
    <t>金额</t>
  </si>
  <si>
    <t>拨付单位</t>
  </si>
  <si>
    <t>已拨付金额</t>
  </si>
  <si>
    <t>未拨付金额</t>
  </si>
  <si>
    <t>项目完成情况</t>
  </si>
  <si>
    <t>备注</t>
  </si>
  <si>
    <t>合计</t>
  </si>
  <si>
    <t>2019年度</t>
  </si>
  <si>
    <t>黑财指（农）[2019]3号</t>
  </si>
  <si>
    <t>中央专项扶贫资金</t>
  </si>
  <si>
    <t>扶贫办</t>
  </si>
  <si>
    <t>未完工</t>
  </si>
  <si>
    <t>黑财指（农）[2019]57号</t>
  </si>
  <si>
    <t>省级专项扶贫资金</t>
  </si>
  <si>
    <t>黑财指（农）[2019]317号</t>
  </si>
  <si>
    <t>望扶组呈[2019]7号</t>
  </si>
  <si>
    <t>项目管理费(县本级资金)</t>
  </si>
  <si>
    <t>未完成</t>
  </si>
  <si>
    <t>黑财指（农）[2019]5号</t>
  </si>
  <si>
    <t>中央专项扶贫资金（少数民族发展资金）</t>
  </si>
  <si>
    <t>民宗局</t>
  </si>
  <si>
    <t>黑财指（农）[2019]338号</t>
  </si>
  <si>
    <t>发改局</t>
  </si>
  <si>
    <t>黑财指（农）[2019]218号</t>
  </si>
  <si>
    <t>已完成</t>
  </si>
  <si>
    <t>黑财指（农）[2019]228号</t>
  </si>
  <si>
    <t>黑财指（农）[2019]251号</t>
  </si>
  <si>
    <t>绥扶贫工字[2018]55号</t>
  </si>
  <si>
    <t>市本级奖励资金</t>
  </si>
  <si>
    <t>以前年度结余资金（审计审减资金）</t>
  </si>
  <si>
    <t>水务局</t>
  </si>
  <si>
    <t>黑财指（农）[2019]9号</t>
  </si>
  <si>
    <t>中央水利发展资金</t>
  </si>
  <si>
    <t>黑财指（建）[2019]331号</t>
  </si>
  <si>
    <t>千亿斤粮食生产能力规划田间工程中央基建投资</t>
  </si>
  <si>
    <t>黑财指（建）[2019]197号</t>
  </si>
  <si>
    <t>危房改造补助</t>
  </si>
  <si>
    <t>黑财指（农）[2019]29号</t>
  </si>
  <si>
    <t>农民专业合作社发展资金</t>
  </si>
  <si>
    <t>农业农村局</t>
  </si>
  <si>
    <t>黑财指（农）[2019]124号</t>
  </si>
  <si>
    <t>基础农技推广体系改革与建设补助资金</t>
  </si>
  <si>
    <t>黑财指（农）[2019]125号</t>
  </si>
  <si>
    <t>新型职业农民培育资金</t>
  </si>
  <si>
    <t>黑财指（农）[2019]31号</t>
  </si>
  <si>
    <t>耕地地力提升与保护资金</t>
  </si>
  <si>
    <t>黑财指（农）[2019]113号</t>
  </si>
  <si>
    <t>粮改饲资金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</si>
</sst>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;[Red]#,##0.00"/>
  </numFmts>
  <fonts count="5">
    <font>
      <sz val="11"/>
      <color indexed="8"/>
      <name val="宋体"/>
      <family val="2"/>
      <charset val="134"/>
    </font>
    <font>
      <b/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24"/>
      <color indexed="8"/>
      <name val="宋体"/>
      <family val="2"/>
      <charset val="134"/>
    </font>
    <font>
      <sz val="14"/>
      <color indexed="8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176" fontId="2" fillId="0" borderId="1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9"/>
  <sheetViews>
    <sheetView tabSelected="1" workbookViewId="0">
      <selection activeCell="K8" sqref="K8"/>
    </sheetView>
  </sheetViews>
  <sheetFormatPr defaultColWidth="9" defaultRowHeight="13.5"/>
  <cols>
    <col min="1" max="1" width="7" style="3" customWidth="1"/>
    <col min="2" max="2" width="31.75" style="4" customWidth="1"/>
    <col min="3" max="3" width="56.125" style="4" customWidth="1"/>
    <col min="4" max="4" width="19.75" style="5" customWidth="1"/>
    <col min="5" max="5" width="14" style="4" customWidth="1"/>
    <col min="6" max="6" width="23" style="5" customWidth="1"/>
    <col min="7" max="7" width="18.875" style="5" customWidth="1"/>
    <col min="8" max="8" width="9" style="4"/>
    <col min="9" max="9" width="7.125" style="4" customWidth="1"/>
    <col min="10" max="16384" width="9" style="4"/>
  </cols>
  <sheetData>
    <row r="1" ht="31.5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8:8">
      <c r="H2" s="4" t="s">
        <v>1</v>
      </c>
    </row>
    <row r="3" ht="18.75" spans="1:9">
      <c r="A3" s="7" t="s">
        <v>2</v>
      </c>
      <c r="B3" s="7"/>
      <c r="C3" s="7"/>
      <c r="D3" s="7"/>
      <c r="E3" s="7" t="s">
        <v>3</v>
      </c>
      <c r="F3" s="7"/>
      <c r="G3" s="7"/>
      <c r="H3" s="7"/>
      <c r="I3" s="7"/>
    </row>
    <row r="4" ht="37.5" spans="1:9">
      <c r="A4" s="8" t="s">
        <v>4</v>
      </c>
      <c r="B4" s="8" t="s">
        <v>5</v>
      </c>
      <c r="C4" s="8" t="s">
        <v>6</v>
      </c>
      <c r="D4" s="9" t="s">
        <v>7</v>
      </c>
      <c r="E4" s="8" t="s">
        <v>8</v>
      </c>
      <c r="F4" s="9" t="s">
        <v>9</v>
      </c>
      <c r="G4" s="9" t="s">
        <v>10</v>
      </c>
      <c r="H4" s="10" t="s">
        <v>11</v>
      </c>
      <c r="I4" s="10" t="s">
        <v>12</v>
      </c>
    </row>
    <row r="5" s="1" customFormat="1" ht="25.5" customHeight="1" spans="1:9">
      <c r="A5" s="11" t="s">
        <v>13</v>
      </c>
      <c r="B5" s="12"/>
      <c r="C5" s="13" t="s">
        <v>14</v>
      </c>
      <c r="D5" s="14">
        <f t="shared" ref="D5:G5" si="0">SUM(D6:D29)</f>
        <v>239019905</v>
      </c>
      <c r="E5" s="14"/>
      <c r="F5" s="14">
        <f>SUM(F6:F29)</f>
        <v>224800297.97</v>
      </c>
      <c r="G5" s="14">
        <f>SUM(G6:G29)</f>
        <v>14219607.03</v>
      </c>
      <c r="H5" s="12"/>
      <c r="I5" s="12"/>
    </row>
    <row r="6" s="2" customFormat="1" ht="25.5" customHeight="1" spans="1:9">
      <c r="A6" s="8">
        <v>1</v>
      </c>
      <c r="B6" s="15" t="s">
        <v>15</v>
      </c>
      <c r="C6" s="15" t="s">
        <v>16</v>
      </c>
      <c r="D6" s="16">
        <v>69340000</v>
      </c>
      <c r="E6" s="17" t="s">
        <v>17</v>
      </c>
      <c r="F6" s="18">
        <v>64524900</v>
      </c>
      <c r="G6" s="18">
        <f t="shared" ref="G6:G29" si="1">D6-F6</f>
        <v>4815100</v>
      </c>
      <c r="H6" s="17" t="s">
        <v>18</v>
      </c>
      <c r="I6" s="17"/>
    </row>
    <row r="7" s="2" customFormat="1" ht="25.5" customHeight="1" spans="1:9">
      <c r="A7" s="8">
        <v>2</v>
      </c>
      <c r="B7" s="15" t="s">
        <v>19</v>
      </c>
      <c r="C7" s="15" t="s">
        <v>20</v>
      </c>
      <c r="D7" s="16">
        <v>41650000</v>
      </c>
      <c r="E7" s="17" t="s">
        <v>17</v>
      </c>
      <c r="F7" s="18">
        <v>38646600</v>
      </c>
      <c r="G7" s="18">
        <f>D7-F7</f>
        <v>3003400</v>
      </c>
      <c r="H7" s="17" t="s">
        <v>18</v>
      </c>
      <c r="I7" s="17"/>
    </row>
    <row r="8" s="2" customFormat="1" ht="25.5" customHeight="1" spans="1:9">
      <c r="A8" s="8">
        <v>3</v>
      </c>
      <c r="B8" s="15" t="s">
        <v>21</v>
      </c>
      <c r="C8" s="15" t="s">
        <v>20</v>
      </c>
      <c r="D8" s="16">
        <v>12910000</v>
      </c>
      <c r="E8" s="17" t="s">
        <v>17</v>
      </c>
      <c r="F8" s="18">
        <v>12910000</v>
      </c>
      <c r="G8" s="18">
        <f>D8-F8</f>
        <v>0</v>
      </c>
      <c r="H8" s="17" t="s">
        <v>18</v>
      </c>
      <c r="I8" s="17"/>
    </row>
    <row r="9" s="2" customFormat="1" ht="25.5" customHeight="1" spans="1:9">
      <c r="A9" s="8">
        <v>4</v>
      </c>
      <c r="B9" s="15" t="s">
        <v>22</v>
      </c>
      <c r="C9" s="15" t="s">
        <v>23</v>
      </c>
      <c r="D9" s="18">
        <v>4511500</v>
      </c>
      <c r="E9" s="17" t="s">
        <v>17</v>
      </c>
      <c r="F9" s="18">
        <v>4511500</v>
      </c>
      <c r="G9" s="18">
        <f t="shared" ref="G9:G10" si="2">D9-F9</f>
        <v>0</v>
      </c>
      <c r="H9" s="17" t="s">
        <v>24</v>
      </c>
      <c r="I9" s="17"/>
    </row>
    <row r="10" s="2" customFormat="1" ht="25.5" customHeight="1" spans="1:9">
      <c r="A10" s="8">
        <v>5</v>
      </c>
      <c r="B10" s="15" t="s">
        <v>25</v>
      </c>
      <c r="C10" s="15" t="s">
        <v>26</v>
      </c>
      <c r="D10" s="18">
        <v>15630000</v>
      </c>
      <c r="E10" s="17" t="s">
        <v>27</v>
      </c>
      <c r="F10" s="18">
        <v>14624225.97</v>
      </c>
      <c r="G10" s="18">
        <f>D10-F10</f>
        <v>1005774.03</v>
      </c>
      <c r="H10" s="17" t="s">
        <v>18</v>
      </c>
      <c r="I10" s="17"/>
    </row>
    <row r="11" s="2" customFormat="1" ht="25.5" customHeight="1" spans="1:9">
      <c r="A11" s="8">
        <v>6</v>
      </c>
      <c r="B11" s="15" t="s">
        <v>22</v>
      </c>
      <c r="C11" s="15" t="s">
        <v>23</v>
      </c>
      <c r="D11" s="18">
        <v>307500</v>
      </c>
      <c r="E11" s="17" t="s">
        <v>27</v>
      </c>
      <c r="F11" s="18">
        <v>207000</v>
      </c>
      <c r="G11" s="18">
        <f t="shared" ref="G11:G17" si="3">D11-F11</f>
        <v>100500</v>
      </c>
      <c r="H11" s="17" t="s">
        <v>24</v>
      </c>
      <c r="I11" s="17"/>
    </row>
    <row r="12" s="2" customFormat="1" ht="25.5" customHeight="1" spans="1:9">
      <c r="A12" s="8">
        <v>7</v>
      </c>
      <c r="B12" s="15" t="s">
        <v>28</v>
      </c>
      <c r="C12" s="15" t="s">
        <v>20</v>
      </c>
      <c r="D12" s="18">
        <v>20740000</v>
      </c>
      <c r="E12" s="17" t="s">
        <v>29</v>
      </c>
      <c r="F12" s="18">
        <v>19246500</v>
      </c>
      <c r="G12" s="18">
        <f>D12-F12</f>
        <v>1493500</v>
      </c>
      <c r="H12" s="17" t="s">
        <v>18</v>
      </c>
      <c r="I12" s="17"/>
    </row>
    <row r="13" s="2" customFormat="1" ht="25.5" customHeight="1" spans="1:9">
      <c r="A13" s="8">
        <v>8</v>
      </c>
      <c r="B13" s="15" t="s">
        <v>30</v>
      </c>
      <c r="C13" s="15" t="s">
        <v>26</v>
      </c>
      <c r="D13" s="18">
        <v>1110000</v>
      </c>
      <c r="E13" s="17" t="s">
        <v>29</v>
      </c>
      <c r="F13" s="18">
        <v>1110000</v>
      </c>
      <c r="G13" s="18">
        <f>D13-F13</f>
        <v>0</v>
      </c>
      <c r="H13" s="17" t="s">
        <v>31</v>
      </c>
      <c r="I13" s="17"/>
    </row>
    <row r="14" s="2" customFormat="1" ht="25.5" customHeight="1" spans="1:9">
      <c r="A14" s="8">
        <v>9</v>
      </c>
      <c r="B14" s="15" t="s">
        <v>32</v>
      </c>
      <c r="C14" s="15" t="s">
        <v>16</v>
      </c>
      <c r="D14" s="16">
        <v>4160000</v>
      </c>
      <c r="E14" s="17" t="s">
        <v>29</v>
      </c>
      <c r="F14" s="18">
        <v>4160000</v>
      </c>
      <c r="G14" s="18">
        <f>D14-F14</f>
        <v>0</v>
      </c>
      <c r="H14" s="17" t="s">
        <v>31</v>
      </c>
      <c r="I14" s="17"/>
    </row>
    <row r="15" s="2" customFormat="1" ht="25.5" customHeight="1" spans="1:9">
      <c r="A15" s="8">
        <v>10</v>
      </c>
      <c r="B15" s="19" t="s">
        <v>33</v>
      </c>
      <c r="C15" s="15" t="s">
        <v>16</v>
      </c>
      <c r="D15" s="18">
        <v>1000000</v>
      </c>
      <c r="E15" s="17" t="s">
        <v>29</v>
      </c>
      <c r="F15" s="18">
        <v>1000000</v>
      </c>
      <c r="G15" s="18">
        <f>D15-F15</f>
        <v>0</v>
      </c>
      <c r="H15" s="17" t="s">
        <v>31</v>
      </c>
      <c r="I15" s="17"/>
    </row>
    <row r="16" s="2" customFormat="1" ht="25.5" customHeight="1" spans="1:9">
      <c r="A16" s="8">
        <v>11</v>
      </c>
      <c r="B16" s="19"/>
      <c r="C16" s="15" t="s">
        <v>20</v>
      </c>
      <c r="D16" s="18">
        <v>3000000</v>
      </c>
      <c r="E16" s="17" t="s">
        <v>29</v>
      </c>
      <c r="F16" s="18">
        <v>3000000</v>
      </c>
      <c r="G16" s="18">
        <f>D16-F16</f>
        <v>0</v>
      </c>
      <c r="H16" s="17" t="s">
        <v>31</v>
      </c>
      <c r="I16" s="17"/>
    </row>
    <row r="17" s="2" customFormat="1" ht="25.5" customHeight="1" spans="1:9">
      <c r="A17" s="8">
        <v>12</v>
      </c>
      <c r="B17" s="17" t="s">
        <v>34</v>
      </c>
      <c r="C17" s="17" t="s">
        <v>35</v>
      </c>
      <c r="D17" s="18">
        <v>1000000</v>
      </c>
      <c r="E17" s="17" t="s">
        <v>29</v>
      </c>
      <c r="F17" s="18">
        <v>1000000</v>
      </c>
      <c r="G17" s="18">
        <f>D17-F17</f>
        <v>0</v>
      </c>
      <c r="H17" s="17" t="s">
        <v>31</v>
      </c>
      <c r="I17" s="17"/>
    </row>
    <row r="18" s="2" customFormat="1" ht="25.5" customHeight="1" spans="1:9">
      <c r="A18" s="8">
        <v>13</v>
      </c>
      <c r="B18" s="15" t="s">
        <v>22</v>
      </c>
      <c r="C18" s="15" t="s">
        <v>23</v>
      </c>
      <c r="D18" s="18">
        <v>1221200</v>
      </c>
      <c r="E18" s="17" t="s">
        <v>29</v>
      </c>
      <c r="F18" s="18">
        <v>1221200</v>
      </c>
      <c r="G18" s="18">
        <f t="shared" ref="G18:G19" si="4">D18-F18</f>
        <v>0</v>
      </c>
      <c r="H18" s="17" t="s">
        <v>24</v>
      </c>
      <c r="I18" s="17"/>
    </row>
    <row r="19" s="2" customFormat="1" ht="25.5" customHeight="1" spans="1:9">
      <c r="A19" s="8">
        <v>14</v>
      </c>
      <c r="B19" s="15" t="s">
        <v>22</v>
      </c>
      <c r="C19" s="15" t="s">
        <v>36</v>
      </c>
      <c r="D19" s="18">
        <v>1222705</v>
      </c>
      <c r="E19" s="17" t="s">
        <v>29</v>
      </c>
      <c r="F19" s="18">
        <v>1222705</v>
      </c>
      <c r="G19" s="18">
        <f>D19-F19</f>
        <v>0</v>
      </c>
      <c r="H19" s="17" t="s">
        <v>18</v>
      </c>
      <c r="I19" s="17"/>
    </row>
    <row r="20" s="2" customFormat="1" ht="25.5" customHeight="1" spans="1:9">
      <c r="A20" s="8">
        <v>15</v>
      </c>
      <c r="B20" s="15" t="s">
        <v>22</v>
      </c>
      <c r="C20" s="15" t="s">
        <v>23</v>
      </c>
      <c r="D20" s="18">
        <v>1352100</v>
      </c>
      <c r="E20" s="17" t="s">
        <v>37</v>
      </c>
      <c r="F20" s="18">
        <v>1315500</v>
      </c>
      <c r="G20" s="18">
        <f t="shared" ref="G20:G29" si="5">D20-F20</f>
        <v>36600</v>
      </c>
      <c r="H20" s="17" t="s">
        <v>24</v>
      </c>
      <c r="I20" s="17"/>
    </row>
    <row r="21" s="2" customFormat="1" ht="25.5" customHeight="1" spans="1:9">
      <c r="A21" s="8">
        <v>16</v>
      </c>
      <c r="B21" s="20" t="s">
        <v>38</v>
      </c>
      <c r="C21" s="21" t="s">
        <v>39</v>
      </c>
      <c r="D21" s="18">
        <v>19325500</v>
      </c>
      <c r="E21" s="17" t="s">
        <v>37</v>
      </c>
      <c r="F21" s="18">
        <v>17740000</v>
      </c>
      <c r="G21" s="18">
        <f>D21-F21</f>
        <v>1585500</v>
      </c>
      <c r="H21" s="17" t="s">
        <v>18</v>
      </c>
      <c r="I21" s="17"/>
    </row>
    <row r="22" s="2" customFormat="1" ht="25.5" customHeight="1" spans="1:9">
      <c r="A22" s="8">
        <v>17</v>
      </c>
      <c r="B22" s="22"/>
      <c r="C22" s="23"/>
      <c r="D22" s="18">
        <v>2124500</v>
      </c>
      <c r="E22" s="17" t="s">
        <v>29</v>
      </c>
      <c r="F22" s="18">
        <v>2124500</v>
      </c>
      <c r="G22" s="18">
        <f>D22-F22</f>
        <v>0</v>
      </c>
      <c r="H22" s="17" t="s">
        <v>31</v>
      </c>
      <c r="I22" s="17"/>
    </row>
    <row r="23" s="2" customFormat="1" ht="25.5" customHeight="1" spans="1:9">
      <c r="A23" s="8">
        <v>18</v>
      </c>
      <c r="B23" s="15" t="s">
        <v>40</v>
      </c>
      <c r="C23" s="15" t="s">
        <v>41</v>
      </c>
      <c r="D23" s="16">
        <v>28800000</v>
      </c>
      <c r="E23" s="17" t="s">
        <v>29</v>
      </c>
      <c r="F23" s="18">
        <v>26775667</v>
      </c>
      <c r="G23" s="18">
        <f>D23-F23</f>
        <v>2024333</v>
      </c>
      <c r="H23" s="17" t="s">
        <v>18</v>
      </c>
      <c r="I23" s="17"/>
    </row>
    <row r="24" s="2" customFormat="1" ht="25.5" customHeight="1" spans="1:9">
      <c r="A24" s="8">
        <v>19</v>
      </c>
      <c r="B24" s="15" t="s">
        <v>42</v>
      </c>
      <c r="C24" s="17" t="s">
        <v>43</v>
      </c>
      <c r="D24" s="18">
        <v>6580000</v>
      </c>
      <c r="E24" s="17" t="s">
        <v>29</v>
      </c>
      <c r="F24" s="18">
        <v>6580000</v>
      </c>
      <c r="G24" s="18">
        <f>D24-F24</f>
        <v>0</v>
      </c>
      <c r="H24" s="17" t="s">
        <v>31</v>
      </c>
      <c r="I24" s="17"/>
    </row>
    <row r="25" s="2" customFormat="1" ht="25.5" customHeight="1" spans="1:9">
      <c r="A25" s="8">
        <v>20</v>
      </c>
      <c r="B25" s="15" t="s">
        <v>44</v>
      </c>
      <c r="C25" s="15" t="s">
        <v>45</v>
      </c>
      <c r="D25" s="16">
        <v>210000</v>
      </c>
      <c r="E25" s="17" t="s">
        <v>46</v>
      </c>
      <c r="F25" s="18">
        <v>55100</v>
      </c>
      <c r="G25" s="18">
        <f>D25-F25</f>
        <v>154900</v>
      </c>
      <c r="H25" s="17" t="s">
        <v>18</v>
      </c>
      <c r="I25" s="17"/>
    </row>
    <row r="26" s="2" customFormat="1" ht="25.5" customHeight="1" spans="1:9">
      <c r="A26" s="8">
        <v>21</v>
      </c>
      <c r="B26" s="15" t="s">
        <v>47</v>
      </c>
      <c r="C26" s="17" t="s">
        <v>48</v>
      </c>
      <c r="D26" s="18">
        <v>760000</v>
      </c>
      <c r="E26" s="17" t="s">
        <v>46</v>
      </c>
      <c r="F26" s="18">
        <v>760000</v>
      </c>
      <c r="G26" s="18">
        <f>D26-F26</f>
        <v>0</v>
      </c>
      <c r="H26" s="17" t="s">
        <v>31</v>
      </c>
      <c r="I26" s="17"/>
    </row>
    <row r="27" s="2" customFormat="1" ht="25.5" customHeight="1" spans="1:9">
      <c r="A27" s="8">
        <v>22</v>
      </c>
      <c r="B27" s="15" t="s">
        <v>49</v>
      </c>
      <c r="C27" s="17" t="s">
        <v>50</v>
      </c>
      <c r="D27" s="18">
        <v>1454100</v>
      </c>
      <c r="E27" s="17" t="s">
        <v>46</v>
      </c>
      <c r="F27" s="18">
        <v>1454100</v>
      </c>
      <c r="G27" s="18">
        <f>D27-F27</f>
        <v>0</v>
      </c>
      <c r="H27" s="17" t="s">
        <v>31</v>
      </c>
      <c r="I27" s="17"/>
    </row>
    <row r="28" s="2" customFormat="1" ht="25.5" customHeight="1" spans="1:9">
      <c r="A28" s="8">
        <v>23</v>
      </c>
      <c r="B28" s="15" t="s">
        <v>51</v>
      </c>
      <c r="C28" s="17" t="s">
        <v>52</v>
      </c>
      <c r="D28" s="18">
        <v>150000</v>
      </c>
      <c r="E28" s="17" t="s">
        <v>46</v>
      </c>
      <c r="F28" s="18">
        <v>150000</v>
      </c>
      <c r="G28" s="18">
        <f>D28-F28</f>
        <v>0</v>
      </c>
      <c r="H28" s="17" t="s">
        <v>31</v>
      </c>
      <c r="I28" s="17"/>
    </row>
    <row r="29" s="2" customFormat="1" ht="25.5" customHeight="1" spans="1:9">
      <c r="A29" s="8">
        <v>24</v>
      </c>
      <c r="B29" s="15" t="s">
        <v>53</v>
      </c>
      <c r="C29" s="17" t="s">
        <v>54</v>
      </c>
      <c r="D29" s="18">
        <v>460800</v>
      </c>
      <c r="E29" s="17" t="s">
        <v>46</v>
      </c>
      <c r="F29" s="18">
        <v>460800</v>
      </c>
      <c r="G29" s="18">
        <f>D29-F29</f>
        <v>0</v>
      </c>
      <c r="H29" s="17" t="s">
        <v>31</v>
      </c>
      <c r="I29" s="17"/>
    </row>
  </sheetData>
  <mergeCells count="6">
    <mergeCell ref="A1:I1"/>
    <mergeCell ref="A3:D3"/>
    <mergeCell ref="E3:I3"/>
    <mergeCell ref="B15:B16"/>
    <mergeCell ref="B21:B22"/>
    <mergeCell ref="C21:C22"/>
  </mergeCells>
  <printOptions horizontalCentered="1"/>
  <pageMargins left="0.707638888888889" right="0.707638888888889" top="0.354166666666667" bottom="0.354166666666667" header="0.313888888888889" footer="0.313888888888889"/>
  <pageSetup paperSize="9" scale="7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Administrator</cp:lastModifiedBy>
  <dcterms:created xsi:type="dcterms:W3CDTF">2019-12-28T10:35:50Z</dcterms:created>
  <dcterms:modified xsi:type="dcterms:W3CDTF">2019-12-28T10:36:05Z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