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2016年玉米秸秆机械化还田补助情况汇总表" sheetId="1" r:id="rId1"/>
    <sheet name="Sheet2" sheetId="2" r:id="rId2"/>
    <sheet name="Sheet3" sheetId="3" r:id="rId3"/>
  </sheets>
  <definedNames>
    <definedName name="_xlnm.Print_Titles" localSheetId="0">'2016年玉米秸秆机械化还田补助情况汇总表'!$1:$2</definedName>
  </definedNames>
  <calcPr fullCalcOnLoad="1"/>
</workbook>
</file>

<file path=xl/sharedStrings.xml><?xml version="1.0" encoding="utf-8"?>
<sst xmlns="http://schemas.openxmlformats.org/spreadsheetml/2006/main" count="79" uniqueCount="42">
  <si>
    <t>2016年望奎县玉米秸秆全量还田补助情况汇总表</t>
  </si>
  <si>
    <t>序号</t>
  </si>
  <si>
    <t>乡（镇）</t>
  </si>
  <si>
    <t>作业单位
合作社/农机大户</t>
  </si>
  <si>
    <t>机车代码</t>
  </si>
  <si>
    <t>秸秆还田作业地块</t>
  </si>
  <si>
    <t>备注</t>
  </si>
  <si>
    <t>秸秆还田作业地点</t>
  </si>
  <si>
    <t>作业方式</t>
  </si>
  <si>
    <t>秸秆还田作业面积</t>
  </si>
  <si>
    <t>秸秆还田补助标准</t>
  </si>
  <si>
    <t>秸秆还田补助金额</t>
  </si>
  <si>
    <t>火箭镇</t>
  </si>
  <si>
    <t>二段合作社</t>
  </si>
  <si>
    <t>黑龙江省绥化市望奎县李大屯东北1.3公里</t>
  </si>
  <si>
    <t>碎混</t>
  </si>
  <si>
    <t>黑龙江省绥化市望奎县-</t>
  </si>
  <si>
    <t>黑龙江省绥化市望奎县-李大屯东南857米</t>
  </si>
  <si>
    <t>庚国合作社</t>
  </si>
  <si>
    <t>黑龙江省绥化市望奎县小六队东南710米</t>
  </si>
  <si>
    <t>黑龙江省绥化市望奎县-红三前村北269米</t>
  </si>
  <si>
    <t>黑龙江省绥化市望奎县小六队东南722米</t>
  </si>
  <si>
    <t>黑龙江省绥化市望奎县小六队东南723米</t>
  </si>
  <si>
    <t>黑龙江省绥化市望奎县-红三前村南706米</t>
  </si>
  <si>
    <t>黑龙江省绥化市望奎县-红三前村南704米</t>
  </si>
  <si>
    <t>黑龙江省绥化市望奎县-红三前村东南791米</t>
  </si>
  <si>
    <t>黑龙江省绥化市望奎县-红三前村东南726米</t>
  </si>
  <si>
    <t>通江镇</t>
  </si>
  <si>
    <t>加兴合作社</t>
  </si>
  <si>
    <t>黑龙江省绥化市望奎县华兴西南</t>
  </si>
  <si>
    <t>黑龙江省绥化市望奎县中直路-于场屯东223米</t>
  </si>
  <si>
    <t>黑龙江省绥化市望奎县中心街-于场屯东南570米</t>
  </si>
  <si>
    <t>黑龙江省绥化市望奎县中直路-通江镇东北509米</t>
  </si>
  <si>
    <t>海丰镇</t>
  </si>
  <si>
    <t>兴达合作社</t>
  </si>
  <si>
    <t>黑龙江省绥化市望奎县-顾银铺北426米</t>
  </si>
  <si>
    <t>黑龙江省绥化市望奎县-顾银铺北865米</t>
  </si>
  <si>
    <t>黑龙江省绥化市望奎县-宽头东村西南871米</t>
  </si>
  <si>
    <t>农机大户禾丰</t>
  </si>
  <si>
    <t>黑龙江省绥化市望奎县奋斗路-</t>
  </si>
  <si>
    <t>黑龙江省绥化市望奎县-新立屯西114米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</si>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</sst>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6">
      <selection activeCell="G8" sqref="G8:G22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9.625" style="0" customWidth="1"/>
    <col min="4" max="4" width="7.25390625" style="0" customWidth="1"/>
    <col min="5" max="5" width="40.00390625" style="0" customWidth="1"/>
    <col min="6" max="6" width="6.00390625" style="0" customWidth="1"/>
    <col min="7" max="7" width="8.375" style="0" customWidth="1"/>
    <col min="8" max="9" width="7.125" style="0" customWidth="1"/>
    <col min="10" max="10" width="13.25390625" style="0" customWidth="1"/>
  </cols>
  <sheetData>
    <row r="1" spans="2:10" ht="28.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27" customHeight="1">
      <c r="B2" s="2"/>
      <c r="C2" s="2"/>
      <c r="D2" s="2"/>
      <c r="E2" s="3"/>
      <c r="F2" s="3"/>
      <c r="G2" s="3"/>
      <c r="H2" s="3"/>
      <c r="I2" s="25"/>
      <c r="J2" s="25"/>
    </row>
    <row r="3" spans="1:10" ht="24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26" t="s">
        <v>6</v>
      </c>
    </row>
    <row r="4" spans="1:10" ht="33.75" customHeight="1">
      <c r="A4" s="6"/>
      <c r="B4" s="5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27"/>
    </row>
    <row r="5" spans="1:10" ht="24" customHeight="1">
      <c r="A5" s="7">
        <v>1</v>
      </c>
      <c r="B5" s="8" t="s">
        <v>12</v>
      </c>
      <c r="C5" s="8" t="s">
        <v>13</v>
      </c>
      <c r="D5" s="9">
        <v>31129</v>
      </c>
      <c r="E5" s="10" t="s">
        <v>14</v>
      </c>
      <c r="F5" s="11" t="s">
        <v>15</v>
      </c>
      <c r="G5" s="12">
        <v>110.35</v>
      </c>
      <c r="H5" s="9">
        <v>20</v>
      </c>
      <c r="I5" s="9">
        <f>G5*H5</f>
        <v>2207</v>
      </c>
      <c r="J5" s="21"/>
    </row>
    <row r="6" spans="1:10" ht="24.75" customHeight="1">
      <c r="A6" s="7"/>
      <c r="B6" s="13"/>
      <c r="C6" s="13"/>
      <c r="D6" s="9"/>
      <c r="E6" s="10" t="s">
        <v>16</v>
      </c>
      <c r="F6" s="11" t="s">
        <v>15</v>
      </c>
      <c r="G6" s="12">
        <v>49.64</v>
      </c>
      <c r="H6" s="9">
        <v>20</v>
      </c>
      <c r="I6" s="9">
        <f aca="true" t="shared" si="0" ref="I6:I33">G6*H6</f>
        <v>992.8</v>
      </c>
      <c r="J6" s="21"/>
    </row>
    <row r="7" spans="1:10" ht="24.75" customHeight="1">
      <c r="A7" s="7"/>
      <c r="B7" s="14"/>
      <c r="C7" s="14"/>
      <c r="D7" s="9">
        <v>31136</v>
      </c>
      <c r="E7" s="10" t="s">
        <v>17</v>
      </c>
      <c r="F7" s="11" t="s">
        <v>15</v>
      </c>
      <c r="G7" s="12">
        <v>6.25</v>
      </c>
      <c r="H7" s="9">
        <v>20</v>
      </c>
      <c r="I7" s="9">
        <f t="shared" si="0"/>
        <v>125</v>
      </c>
      <c r="J7" s="21"/>
    </row>
    <row r="8" spans="1:10" ht="24.75" customHeight="1">
      <c r="A8" s="7">
        <v>2</v>
      </c>
      <c r="B8" s="8" t="s">
        <v>12</v>
      </c>
      <c r="C8" s="8" t="s">
        <v>18</v>
      </c>
      <c r="D8" s="9">
        <v>35955</v>
      </c>
      <c r="E8" s="10" t="s">
        <v>19</v>
      </c>
      <c r="F8" s="11" t="s">
        <v>15</v>
      </c>
      <c r="G8" s="12">
        <v>247.91</v>
      </c>
      <c r="H8" s="9">
        <v>20</v>
      </c>
      <c r="I8" s="9">
        <f t="shared" si="0"/>
        <v>4958.2</v>
      </c>
      <c r="J8" s="21"/>
    </row>
    <row r="9" spans="1:10" ht="24.75" customHeight="1">
      <c r="A9" s="7"/>
      <c r="B9" s="13"/>
      <c r="C9" s="13"/>
      <c r="D9" s="9"/>
      <c r="E9" s="10" t="s">
        <v>20</v>
      </c>
      <c r="F9" s="11" t="s">
        <v>15</v>
      </c>
      <c r="G9" s="12">
        <v>87.76</v>
      </c>
      <c r="H9" s="9">
        <v>20</v>
      </c>
      <c r="I9" s="9">
        <f t="shared" si="0"/>
        <v>1755.2</v>
      </c>
      <c r="J9" s="21"/>
    </row>
    <row r="10" spans="1:10" ht="24.75" customHeight="1">
      <c r="A10" s="7"/>
      <c r="B10" s="13"/>
      <c r="C10" s="13"/>
      <c r="D10" s="9"/>
      <c r="E10" s="10" t="s">
        <v>21</v>
      </c>
      <c r="F10" s="11" t="s">
        <v>15</v>
      </c>
      <c r="G10" s="12">
        <v>236.45</v>
      </c>
      <c r="H10" s="9">
        <v>20</v>
      </c>
      <c r="I10" s="9">
        <f t="shared" si="0"/>
        <v>4729</v>
      </c>
      <c r="J10" s="21"/>
    </row>
    <row r="11" spans="1:10" ht="24.75" customHeight="1">
      <c r="A11" s="7"/>
      <c r="B11" s="13"/>
      <c r="C11" s="13"/>
      <c r="D11" s="9"/>
      <c r="E11" s="10" t="s">
        <v>22</v>
      </c>
      <c r="F11" s="11" t="s">
        <v>15</v>
      </c>
      <c r="G11" s="12">
        <v>46.64</v>
      </c>
      <c r="H11" s="9">
        <v>20</v>
      </c>
      <c r="I11" s="9">
        <f t="shared" si="0"/>
        <v>932.8</v>
      </c>
      <c r="J11" s="21"/>
    </row>
    <row r="12" spans="1:10" ht="24.75" customHeight="1">
      <c r="A12" s="7"/>
      <c r="B12" s="13"/>
      <c r="C12" s="13"/>
      <c r="D12" s="9"/>
      <c r="E12" s="10" t="s">
        <v>23</v>
      </c>
      <c r="F12" s="11" t="s">
        <v>15</v>
      </c>
      <c r="G12" s="12">
        <v>8.56</v>
      </c>
      <c r="H12" s="9">
        <v>20</v>
      </c>
      <c r="I12" s="9">
        <f t="shared" si="0"/>
        <v>171.20000000000002</v>
      </c>
      <c r="J12" s="21"/>
    </row>
    <row r="13" spans="1:10" ht="24.75" customHeight="1">
      <c r="A13" s="7"/>
      <c r="B13" s="13"/>
      <c r="C13" s="13"/>
      <c r="D13" s="9"/>
      <c r="E13" s="10" t="s">
        <v>24</v>
      </c>
      <c r="F13" s="11" t="s">
        <v>15</v>
      </c>
      <c r="G13" s="12">
        <v>8.22</v>
      </c>
      <c r="H13" s="9">
        <v>20</v>
      </c>
      <c r="I13" s="9">
        <f t="shared" si="0"/>
        <v>164.4</v>
      </c>
      <c r="J13" s="21"/>
    </row>
    <row r="14" spans="1:10" ht="24.75" customHeight="1">
      <c r="A14" s="7"/>
      <c r="B14" s="13"/>
      <c r="C14" s="13"/>
      <c r="D14" s="9"/>
      <c r="E14" s="10" t="s">
        <v>22</v>
      </c>
      <c r="F14" s="11" t="s">
        <v>15</v>
      </c>
      <c r="G14" s="12">
        <v>355.4</v>
      </c>
      <c r="H14" s="9">
        <v>20</v>
      </c>
      <c r="I14" s="9">
        <f t="shared" si="0"/>
        <v>7108</v>
      </c>
      <c r="J14" s="21"/>
    </row>
    <row r="15" spans="1:10" ht="24.75" customHeight="1">
      <c r="A15" s="7"/>
      <c r="B15" s="13"/>
      <c r="C15" s="13"/>
      <c r="D15" s="9"/>
      <c r="E15" s="10" t="s">
        <v>22</v>
      </c>
      <c r="F15" s="11" t="s">
        <v>15</v>
      </c>
      <c r="G15" s="12">
        <v>549.83</v>
      </c>
      <c r="H15" s="9">
        <v>20</v>
      </c>
      <c r="I15" s="9">
        <f t="shared" si="0"/>
        <v>10996.6</v>
      </c>
      <c r="J15" s="21"/>
    </row>
    <row r="16" spans="1:10" ht="24.75" customHeight="1">
      <c r="A16" s="7"/>
      <c r="B16" s="13"/>
      <c r="C16" s="13"/>
      <c r="D16" s="9">
        <v>39344</v>
      </c>
      <c r="E16" s="10" t="s">
        <v>25</v>
      </c>
      <c r="F16" s="11" t="s">
        <v>15</v>
      </c>
      <c r="G16" s="12">
        <v>61.47</v>
      </c>
      <c r="H16" s="9">
        <v>20</v>
      </c>
      <c r="I16" s="9">
        <f t="shared" si="0"/>
        <v>1229.4</v>
      </c>
      <c r="J16" s="21"/>
    </row>
    <row r="17" spans="1:10" ht="24.75" customHeight="1">
      <c r="A17" s="7"/>
      <c r="B17" s="13"/>
      <c r="C17" s="13"/>
      <c r="D17" s="9"/>
      <c r="E17" s="10" t="s">
        <v>22</v>
      </c>
      <c r="F17" s="11" t="s">
        <v>15</v>
      </c>
      <c r="G17" s="12">
        <v>6.37</v>
      </c>
      <c r="H17" s="9">
        <v>20</v>
      </c>
      <c r="I17" s="9">
        <f t="shared" si="0"/>
        <v>127.4</v>
      </c>
      <c r="J17" s="21"/>
    </row>
    <row r="18" spans="1:10" ht="24.75" customHeight="1">
      <c r="A18" s="7"/>
      <c r="B18" s="13"/>
      <c r="C18" s="13"/>
      <c r="D18" s="9"/>
      <c r="E18" s="10" t="s">
        <v>22</v>
      </c>
      <c r="F18" s="11" t="s">
        <v>15</v>
      </c>
      <c r="G18" s="12">
        <v>190.53</v>
      </c>
      <c r="H18" s="9">
        <v>20</v>
      </c>
      <c r="I18" s="9">
        <f t="shared" si="0"/>
        <v>3810.6</v>
      </c>
      <c r="J18" s="21"/>
    </row>
    <row r="19" spans="1:10" ht="24.75" customHeight="1">
      <c r="A19" s="7"/>
      <c r="B19" s="13"/>
      <c r="C19" s="13"/>
      <c r="D19" s="9">
        <v>39343</v>
      </c>
      <c r="E19" s="10" t="s">
        <v>22</v>
      </c>
      <c r="F19" s="11" t="s">
        <v>15</v>
      </c>
      <c r="G19" s="12">
        <v>11.51</v>
      </c>
      <c r="H19" s="9">
        <v>20</v>
      </c>
      <c r="I19" s="9">
        <f t="shared" si="0"/>
        <v>230.2</v>
      </c>
      <c r="J19" s="21"/>
    </row>
    <row r="20" spans="1:10" ht="24.75" customHeight="1">
      <c r="A20" s="7"/>
      <c r="B20" s="13"/>
      <c r="C20" s="13"/>
      <c r="D20" s="9"/>
      <c r="E20" s="10" t="s">
        <v>22</v>
      </c>
      <c r="F20" s="11" t="s">
        <v>15</v>
      </c>
      <c r="G20" s="12">
        <v>17.42</v>
      </c>
      <c r="H20" s="9">
        <v>20</v>
      </c>
      <c r="I20" s="9">
        <f t="shared" si="0"/>
        <v>348.40000000000003</v>
      </c>
      <c r="J20" s="21"/>
    </row>
    <row r="21" spans="1:10" ht="24.75" customHeight="1">
      <c r="A21" s="7"/>
      <c r="B21" s="13"/>
      <c r="C21" s="13"/>
      <c r="D21" s="9"/>
      <c r="E21" s="10" t="s">
        <v>22</v>
      </c>
      <c r="F21" s="11" t="s">
        <v>15</v>
      </c>
      <c r="G21" s="12">
        <v>87.26</v>
      </c>
      <c r="H21" s="9">
        <v>20</v>
      </c>
      <c r="I21" s="9">
        <f t="shared" si="0"/>
        <v>1745.2</v>
      </c>
      <c r="J21" s="21"/>
    </row>
    <row r="22" spans="1:10" ht="24.75" customHeight="1">
      <c r="A22" s="7"/>
      <c r="B22" s="14"/>
      <c r="C22" s="14"/>
      <c r="D22" s="9"/>
      <c r="E22" s="10" t="s">
        <v>26</v>
      </c>
      <c r="F22" s="11" t="s">
        <v>15</v>
      </c>
      <c r="G22" s="12">
        <v>119.89</v>
      </c>
      <c r="H22" s="9">
        <v>20</v>
      </c>
      <c r="I22" s="9">
        <f t="shared" si="0"/>
        <v>2397.8</v>
      </c>
      <c r="J22" s="21"/>
    </row>
    <row r="23" spans="1:10" ht="24.75" customHeight="1">
      <c r="A23" s="15">
        <v>3</v>
      </c>
      <c r="B23" s="16" t="s">
        <v>27</v>
      </c>
      <c r="C23" s="16" t="s">
        <v>28</v>
      </c>
      <c r="D23" s="9">
        <v>31221</v>
      </c>
      <c r="E23" s="10" t="s">
        <v>29</v>
      </c>
      <c r="F23" s="11" t="s">
        <v>15</v>
      </c>
      <c r="G23" s="12">
        <v>228.42</v>
      </c>
      <c r="H23" s="9">
        <v>20</v>
      </c>
      <c r="I23" s="9">
        <f t="shared" si="0"/>
        <v>4568.4</v>
      </c>
      <c r="J23" s="21"/>
    </row>
    <row r="24" spans="1:10" ht="24.75" customHeight="1">
      <c r="A24" s="17"/>
      <c r="B24" s="18"/>
      <c r="C24" s="18"/>
      <c r="D24" s="9"/>
      <c r="E24" s="11" t="s">
        <v>30</v>
      </c>
      <c r="F24" s="11" t="s">
        <v>15</v>
      </c>
      <c r="G24" s="12">
        <v>135.62</v>
      </c>
      <c r="H24" s="9">
        <v>20</v>
      </c>
      <c r="I24" s="9">
        <f t="shared" si="0"/>
        <v>2712.4</v>
      </c>
      <c r="J24" s="21"/>
    </row>
    <row r="25" spans="1:10" ht="24.75" customHeight="1">
      <c r="A25" s="17"/>
      <c r="B25" s="18"/>
      <c r="C25" s="18"/>
      <c r="D25" s="9"/>
      <c r="E25" s="10" t="s">
        <v>31</v>
      </c>
      <c r="F25" s="11" t="s">
        <v>15</v>
      </c>
      <c r="G25" s="12">
        <v>7.36</v>
      </c>
      <c r="H25" s="9">
        <v>20</v>
      </c>
      <c r="I25" s="9">
        <f t="shared" si="0"/>
        <v>147.20000000000002</v>
      </c>
      <c r="J25" s="21"/>
    </row>
    <row r="26" spans="1:10" ht="24.75" customHeight="1">
      <c r="A26" s="17"/>
      <c r="B26" s="18"/>
      <c r="C26" s="18"/>
      <c r="D26" s="9"/>
      <c r="E26" s="10" t="s">
        <v>32</v>
      </c>
      <c r="F26" s="11" t="s">
        <v>15</v>
      </c>
      <c r="G26" s="12">
        <v>22.51</v>
      </c>
      <c r="H26" s="9">
        <v>20</v>
      </c>
      <c r="I26" s="9">
        <f t="shared" si="0"/>
        <v>450.20000000000005</v>
      </c>
      <c r="J26" s="21"/>
    </row>
    <row r="27" spans="1:10" ht="24.75" customHeight="1">
      <c r="A27" s="19"/>
      <c r="B27" s="18"/>
      <c r="C27" s="18"/>
      <c r="D27" s="9"/>
      <c r="E27" s="10" t="s">
        <v>29</v>
      </c>
      <c r="F27" s="11" t="s">
        <v>15</v>
      </c>
      <c r="G27" s="12">
        <v>160.97</v>
      </c>
      <c r="H27" s="9">
        <v>20</v>
      </c>
      <c r="I27" s="9">
        <f t="shared" si="0"/>
        <v>3219.4</v>
      </c>
      <c r="J27" s="21"/>
    </row>
    <row r="28" spans="1:10" ht="24.75" customHeight="1">
      <c r="A28" s="15">
        <v>4</v>
      </c>
      <c r="B28" s="16" t="s">
        <v>33</v>
      </c>
      <c r="C28" s="16" t="s">
        <v>34</v>
      </c>
      <c r="D28" s="9">
        <v>31138</v>
      </c>
      <c r="E28" s="10" t="s">
        <v>35</v>
      </c>
      <c r="F28" s="11" t="s">
        <v>15</v>
      </c>
      <c r="G28" s="12">
        <v>67.5</v>
      </c>
      <c r="H28" s="9">
        <v>20</v>
      </c>
      <c r="I28" s="9">
        <f t="shared" si="0"/>
        <v>1350</v>
      </c>
      <c r="J28" s="21"/>
    </row>
    <row r="29" spans="1:10" ht="24.75" customHeight="1">
      <c r="A29" s="17"/>
      <c r="B29" s="18"/>
      <c r="C29" s="18"/>
      <c r="D29" s="9"/>
      <c r="E29" s="10" t="s">
        <v>36</v>
      </c>
      <c r="F29" s="11" t="s">
        <v>15</v>
      </c>
      <c r="G29" s="12">
        <v>23.06</v>
      </c>
      <c r="H29" s="9">
        <v>20</v>
      </c>
      <c r="I29" s="9">
        <f t="shared" si="0"/>
        <v>461.2</v>
      </c>
      <c r="J29" s="21"/>
    </row>
    <row r="30" spans="1:10" ht="24.75" customHeight="1">
      <c r="A30" s="19"/>
      <c r="B30" s="18"/>
      <c r="C30" s="18"/>
      <c r="D30" s="9"/>
      <c r="E30" s="10" t="s">
        <v>37</v>
      </c>
      <c r="F30" s="11" t="s">
        <v>15</v>
      </c>
      <c r="G30" s="20">
        <v>119.28</v>
      </c>
      <c r="H30" s="9">
        <v>20</v>
      </c>
      <c r="I30" s="9">
        <f t="shared" si="0"/>
        <v>2385.6</v>
      </c>
      <c r="J30" s="21"/>
    </row>
    <row r="31" spans="1:10" ht="24.75" customHeight="1">
      <c r="A31" s="15">
        <v>5</v>
      </c>
      <c r="B31" s="16" t="s">
        <v>12</v>
      </c>
      <c r="C31" s="16" t="s">
        <v>38</v>
      </c>
      <c r="D31" s="9">
        <v>31131</v>
      </c>
      <c r="E31" s="10" t="s">
        <v>39</v>
      </c>
      <c r="F31" s="11" t="s">
        <v>15</v>
      </c>
      <c r="G31" s="12">
        <v>261.37</v>
      </c>
      <c r="H31" s="9">
        <v>20</v>
      </c>
      <c r="I31" s="9">
        <f t="shared" si="0"/>
        <v>5227.4</v>
      </c>
      <c r="J31" s="21"/>
    </row>
    <row r="32" spans="1:10" ht="24.75" customHeight="1">
      <c r="A32" s="19"/>
      <c r="B32" s="18"/>
      <c r="C32" s="18"/>
      <c r="D32" s="9"/>
      <c r="E32" s="10" t="s">
        <v>40</v>
      </c>
      <c r="F32" s="11" t="s">
        <v>15</v>
      </c>
      <c r="G32" s="12">
        <v>264.51</v>
      </c>
      <c r="H32" s="9">
        <v>20</v>
      </c>
      <c r="I32" s="9">
        <f t="shared" si="0"/>
        <v>5290.2</v>
      </c>
      <c r="J32" s="21"/>
    </row>
    <row r="33" spans="1:10" ht="24.75" customHeight="1">
      <c r="A33" s="21"/>
      <c r="B33" s="22" t="s">
        <v>41</v>
      </c>
      <c r="C33" s="23"/>
      <c r="D33" s="24"/>
      <c r="E33" s="10"/>
      <c r="F33" s="10"/>
      <c r="G33" s="12">
        <f>SUM(G5:G32)</f>
        <v>3492.0599999999995</v>
      </c>
      <c r="H33" s="9">
        <v>20</v>
      </c>
      <c r="I33" s="9">
        <f t="shared" si="0"/>
        <v>69841.19999999998</v>
      </c>
      <c r="J33" s="21"/>
    </row>
  </sheetData>
  <sheetProtection/>
  <mergeCells count="31">
    <mergeCell ref="B1:J1"/>
    <mergeCell ref="I2:J2"/>
    <mergeCell ref="E3:I3"/>
    <mergeCell ref="B33:D33"/>
    <mergeCell ref="A3:A4"/>
    <mergeCell ref="A5:A7"/>
    <mergeCell ref="A8:A22"/>
    <mergeCell ref="A23:A27"/>
    <mergeCell ref="A28:A30"/>
    <mergeCell ref="A31:A32"/>
    <mergeCell ref="B3:B4"/>
    <mergeCell ref="B5:B7"/>
    <mergeCell ref="B8:B22"/>
    <mergeCell ref="B23:B27"/>
    <mergeCell ref="B28:B30"/>
    <mergeCell ref="B31:B32"/>
    <mergeCell ref="C3:C4"/>
    <mergeCell ref="C5:C7"/>
    <mergeCell ref="C8:C22"/>
    <mergeCell ref="C23:C27"/>
    <mergeCell ref="C28:C30"/>
    <mergeCell ref="C31:C32"/>
    <mergeCell ref="D3:D4"/>
    <mergeCell ref="D5:D6"/>
    <mergeCell ref="D8:D15"/>
    <mergeCell ref="D16:D18"/>
    <mergeCell ref="D19:D22"/>
    <mergeCell ref="D23:D27"/>
    <mergeCell ref="D28:D30"/>
    <mergeCell ref="D31:D32"/>
    <mergeCell ref="J3:J4"/>
  </mergeCells>
  <printOptions/>
  <pageMargins left="0.55" right="0.55" top="0.71" bottom="0.8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2017-12-05T02:12:56Z</cp:lastPrinted>
  <dcterms:created xsi:type="dcterms:W3CDTF">2016-11-05T01:49:52Z</dcterms:created>
  <dcterms:modified xsi:type="dcterms:W3CDTF">2017-12-16T09:44:16Z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