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6" activeTab="1"/>
  </bookViews>
  <sheets>
    <sheet name="校园招聘计划表" sheetId="3" r:id="rId1"/>
    <sheet name="社会招聘计划表" sheetId="4" r:id="rId2"/>
    <sheet name="Sheet1" sheetId="5" r:id="rId3"/>
  </sheets>
  <definedNames>
    <definedName name="_xlnm._FilterDatabase" localSheetId="1" hidden="1">社会招聘计划表!$H$2:$H$6</definedName>
    <definedName name="_xlnm._FilterDatabase" localSheetId="0" hidden="1">校园招聘计划表!$H$2:$H$6</definedName>
    <definedName name="_xlnm.Print_Titles" localSheetId="1">社会招聘计划表!$3:$4</definedName>
    <definedName name="_xlnm.Print_Titles" localSheetId="0">校园招聘计划表!$3:$4</definedName>
  </definedNames>
  <calcPr calcId="144525"/>
</workbook>
</file>

<file path=xl/sharedStrings.xml><?xml version="1.0" encoding="utf-8"?>
<sst xmlns="http://schemas.openxmlformats.org/spreadsheetml/2006/main" count="97" uniqueCount="62">
  <si>
    <t>附件1</t>
  </si>
  <si>
    <r>
      <rPr>
        <sz val="24"/>
        <color theme="1"/>
        <rFont val="方正小标宋简体"/>
        <charset val="134"/>
      </rPr>
      <t>城乡发展集团</t>
    </r>
    <r>
      <rPr>
        <u/>
        <sz val="24"/>
        <color theme="1"/>
        <rFont val="方正小标宋简体"/>
        <charset val="134"/>
      </rPr>
      <t xml:space="preserve"> 校园招聘 </t>
    </r>
    <r>
      <rPr>
        <sz val="24"/>
        <color theme="1"/>
        <rFont val="方正小标宋简体"/>
        <charset val="134"/>
      </rPr>
      <t>岗位计划表-</t>
    </r>
    <r>
      <rPr>
        <sz val="24"/>
        <color rgb="FF0070C0"/>
        <rFont val="方正小标宋简体"/>
        <charset val="134"/>
      </rPr>
      <t>5人</t>
    </r>
  </si>
  <si>
    <t>序号</t>
  </si>
  <si>
    <t>拟招聘单位</t>
  </si>
  <si>
    <t>拟安排岗位</t>
  </si>
  <si>
    <t>拟招聘人数</t>
  </si>
  <si>
    <t>岗位职责</t>
  </si>
  <si>
    <t>岗位要求</t>
  </si>
  <si>
    <t>工作地点</t>
  </si>
  <si>
    <t>年龄</t>
  </si>
  <si>
    <t>政治面貌</t>
  </si>
  <si>
    <t>学历</t>
  </si>
  <si>
    <t>专业</t>
  </si>
  <si>
    <t>其他要求</t>
  </si>
  <si>
    <t>山东高速生态工程有限公司</t>
  </si>
  <si>
    <t>成本管理岗</t>
  </si>
  <si>
    <t>1.负责项目的投资测算、成本控制、预结算、成本管理工作；
2.协助编制目标成本，并在项目实施过程中监控项目动态成本，实现造价控制；
3.负责工程项目工程进度、结算成本资料的审核</t>
  </si>
  <si>
    <t>28周岁及以下</t>
  </si>
  <si>
    <t>不限</t>
  </si>
  <si>
    <t>硕士研究生及以上</t>
  </si>
  <si>
    <t>成本管理、工程管理、工程造价等相关专业</t>
  </si>
  <si>
    <t xml:space="preserve">
1.具备较强的沟通能力、逻辑思考能力、学习能力；
2.熟练使用办公软件。</t>
  </si>
  <si>
    <t>山东省各地</t>
  </si>
  <si>
    <t>工程管理岗</t>
  </si>
  <si>
    <t>1.认真贯彻、执行公司各项规章制度，负责项目施工现场的管理工作；
2.督促工程质量、进度、安全，对施工合同履行实施动态管理；
3.协助组织审核施工方案、制定进度计划等；组织对施工过程中的各种技术、质量、安全、成本等相关工作实施情况的监督检查</t>
  </si>
  <si>
    <t>土木工程、工民建、景观园林等相关专业</t>
  </si>
  <si>
    <t>1.具备良好的沟通协调能力，现场管理能力强。                                                               2.工作认真细致，责任心强，有进取心。</t>
  </si>
  <si>
    <t>山东高速建筑科技有限公司</t>
  </si>
  <si>
    <t>市场营销岗</t>
  </si>
  <si>
    <t>1.负责收集客户需求信息，建立完善的客户资料管理体系；
2.负责招投标中信息收集、报名、招标文件购买、投标文件制作、开标等工作；
3.负责市场开拓、推广及跟踪、评价工作；
4.负责与厂家或材料采购商的协调、发货等工作。</t>
  </si>
  <si>
    <t>25周岁及以下</t>
  </si>
  <si>
    <t>本科及以上</t>
  </si>
  <si>
    <t>市场营销、电子商务等相关专业</t>
  </si>
  <si>
    <t>1.具备良好的沟通协调能力，独立市场开拓能力和市场分析能力；
2.具有工程材料销售实习经验者、移动新媒体营销或大数据营销经验者优先考虑。</t>
  </si>
  <si>
    <t>山东高速城乡发展集团有限公司权属单位</t>
  </si>
  <si>
    <t>投资分析岗</t>
  </si>
  <si>
    <t>1.负责针对公司项目进行前期信息收集和实地调查;
2.负责参与公司项目的分析工作,对拟投资项目进行财务测算，起草可行性研究报告;
3.负责协助项目谈判、实施和检查项目运作情况</t>
  </si>
  <si>
    <t>金融、财务、投资等相关专业</t>
  </si>
  <si>
    <t>1.有较好的沟通协调能力、语言表达能力、良好的团队合作精神；
2.具备履行岗位职责所必须的专业知识和业务能力（熟悉利润表、现金流量表、内部收益率等相关财务知识）；
3.CPA考试通过财务成本管理科目者优先考虑。</t>
  </si>
  <si>
    <t>合计</t>
  </si>
  <si>
    <r>
      <rPr>
        <sz val="24"/>
        <color theme="1"/>
        <rFont val="方正小标宋简体"/>
        <charset val="134"/>
      </rPr>
      <t>城乡发展集团</t>
    </r>
    <r>
      <rPr>
        <u/>
        <sz val="24"/>
        <color theme="1"/>
        <rFont val="方正小标宋简体"/>
        <charset val="134"/>
      </rPr>
      <t xml:space="preserve"> 社会招聘 </t>
    </r>
    <r>
      <rPr>
        <sz val="24"/>
        <color theme="1"/>
        <rFont val="方正小标宋简体"/>
        <charset val="134"/>
      </rPr>
      <t>岗位计划表-</t>
    </r>
    <r>
      <rPr>
        <sz val="24"/>
        <color rgb="FF0070C0"/>
        <rFont val="方正小标宋简体"/>
        <charset val="134"/>
      </rPr>
      <t>3人</t>
    </r>
  </si>
  <si>
    <t>1.认真贯彻、执行公司的各项规章制度，负责项目施工现场的管理工作；
2.执行公司下达给的各项考核指标，督促工程质量、进度、安全的实现，认真履行施工合同，动态管理；
3.组织审核施工方案、制定进度计划等，组织对施工过程中的各种技术、质量、安全、成本等相关工作实施情况的监督检查；
4.负责与甲方、监理、审计的协调工作。</t>
  </si>
  <si>
    <t>35周岁及以下</t>
  </si>
  <si>
    <t xml:space="preserve">                                   1.具备5年以上同行业管理工作经验；
2.熟悉工程施工流程和施工管理要点，能够独立解决工程施工中遇到的质量技术问题；
3.工作认真细致，责任心强，具备良好的沟通协调能力，现场管理能力强；
4.具有中级工程师及以上职称或注册一级建造师资格证书的优先考虑。</t>
  </si>
  <si>
    <t>山东高速泰和置业有限公司</t>
  </si>
  <si>
    <t>1.负责项目销售、调研与分析，提出市场专题分析报告，及时调查市场走向，研究营销策略；
2.具体负责项目策划工作，项目营销费用拟定、营销策略计划制定；
3.制定项目整体及各阶段策划方案；
4.负责拓展及管理广告公司及媒体资源，同时负责客户资源的研究整合；
5.负责销售现场管理要求的制定和管理执行；
6.完成领导交办的其他工作。</t>
  </si>
  <si>
    <t>房地产经营管理、市场营销、经济管理、广告学等相关专业</t>
  </si>
  <si>
    <t>1.具有一线房企5年以上的从业经验，2年以上同岗位工作管理经验，独立主持过2个以上房地产项目营销策划工作；
2.具有系统思考及解决问题能力、强烈竞争意识和业绩导向意识，有较强的责任心，关注细节，作风严谨，执行力强。</t>
  </si>
  <si>
    <t>山东省泰安市</t>
  </si>
  <si>
    <t>山东高速城乡发展集团有限公司
鲁东分公司</t>
  </si>
  <si>
    <t>业务开发岗</t>
  </si>
  <si>
    <t>1.拓展项目并进行前期市场调研和有关部门对接，对行业进行研究分析，及时准确的收集信息；
2.提供法务支持，开展项目法律论证，配合公司编制项目策划建议书、可行性报告；
3.参与项目接洽与谈判，起草相关合同，建立和维护与合作伙伴的合作关系；
4.拟定项目经营管理目标，对项目进行监督和控制，并对项目的执行结果进行评估，拟定项目评估报告；
5.负责制度建设及部门其他日常工作。</t>
  </si>
  <si>
    <t>30周岁及以下</t>
  </si>
  <si>
    <t>中共党员</t>
  </si>
  <si>
    <t>法学相关专业</t>
  </si>
  <si>
    <t>1.具备3年以上相关工作经验；
2.具有良好沟通能力，能准确根据方案策划设计理念及构思进行项目的实施评估、法律分析，熟悉目标管理，为投资者切实提供可行性判断依据，可对方案全面汇报；
3.具有高度的工作责任心、工作事业心和团队合作精神；           
4.能够根据工作安排随时出差。</t>
  </si>
  <si>
    <t>山东省潍坊市</t>
  </si>
  <si>
    <t>校园</t>
  </si>
  <si>
    <t>社会</t>
  </si>
  <si>
    <t>校园占比</t>
  </si>
  <si>
    <t>春季</t>
  </si>
  <si>
    <t>秋季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</si>
</sst>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20"/>
      <color theme="1"/>
      <name val="仿宋_GB2312"/>
      <charset val="134"/>
    </font>
    <font>
      <b/>
      <sz val="20"/>
      <color theme="1"/>
      <name val="仿宋_GB2312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4"/>
      <color theme="1"/>
      <name val="方正小标宋简体"/>
      <charset val="134"/>
    </font>
    <font>
      <sz val="24"/>
      <color rgb="FF0070C0"/>
      <name val="方正小标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zoomScale="70" zoomScaleNormal="70" topLeftCell="A2" workbookViewId="0">
      <selection activeCell="E5" sqref="E5"/>
    </sheetView>
  </sheetViews>
  <sheetFormatPr defaultColWidth="9" defaultRowHeight="13.5"/>
  <cols>
    <col min="1" max="1" width="9.725" style="7" customWidth="1"/>
    <col min="2" max="2" width="15.4333333333333" style="7" customWidth="1"/>
    <col min="3" max="3" width="21.175" style="7" customWidth="1"/>
    <col min="4" max="4" width="14.6333333333333" style="7" customWidth="1"/>
    <col min="5" max="5" width="30.1416666666667" style="7" customWidth="1"/>
    <col min="6" max="6" width="15.8833333333333" style="7" customWidth="1"/>
    <col min="7" max="7" width="15.5833333333333" style="7" customWidth="1"/>
    <col min="8" max="8" width="19.9916666666667" style="7" customWidth="1"/>
    <col min="9" max="9" width="19.7" style="7" customWidth="1"/>
    <col min="10" max="10" width="27.45" style="7" customWidth="1"/>
    <col min="11" max="11" width="18.2666666666667" style="7" customWidth="1"/>
  </cols>
  <sheetData>
    <row r="1" ht="44" customHeight="1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</row>
    <row r="2" ht="46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30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20" t="s">
        <v>6</v>
      </c>
      <c r="F3" s="12" t="s">
        <v>7</v>
      </c>
      <c r="G3" s="12"/>
      <c r="H3" s="12"/>
      <c r="I3" s="12"/>
      <c r="J3" s="12"/>
      <c r="K3" s="12" t="s">
        <v>8</v>
      </c>
    </row>
    <row r="4" ht="27" customHeight="1" spans="1:11">
      <c r="A4" s="11"/>
      <c r="B4" s="12"/>
      <c r="C4" s="12"/>
      <c r="D4" s="12"/>
      <c r="E4" s="21"/>
      <c r="F4" s="12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12"/>
    </row>
    <row r="5" ht="151" customHeight="1" spans="1:11">
      <c r="A5" s="22">
        <v>1</v>
      </c>
      <c r="B5" s="23" t="s">
        <v>14</v>
      </c>
      <c r="C5" s="24" t="s">
        <v>15</v>
      </c>
      <c r="D5" s="22">
        <v>1</v>
      </c>
      <c r="E5" s="25" t="s">
        <v>16</v>
      </c>
      <c r="F5" s="24" t="s">
        <v>17</v>
      </c>
      <c r="G5" s="24" t="s">
        <v>18</v>
      </c>
      <c r="H5" s="24" t="s">
        <v>19</v>
      </c>
      <c r="I5" s="24" t="s">
        <v>20</v>
      </c>
      <c r="J5" s="27" t="s">
        <v>21</v>
      </c>
      <c r="K5" s="24" t="s">
        <v>22</v>
      </c>
    </row>
    <row r="6" ht="158" customHeight="1" spans="1:11">
      <c r="A6" s="22">
        <v>2</v>
      </c>
      <c r="B6" s="26"/>
      <c r="C6" s="24" t="s">
        <v>23</v>
      </c>
      <c r="D6" s="22">
        <v>1</v>
      </c>
      <c r="E6" s="27" t="s">
        <v>24</v>
      </c>
      <c r="F6" s="24" t="s">
        <v>17</v>
      </c>
      <c r="G6" s="24" t="s">
        <v>18</v>
      </c>
      <c r="H6" s="24" t="s">
        <v>19</v>
      </c>
      <c r="I6" s="24" t="s">
        <v>25</v>
      </c>
      <c r="J6" s="27" t="s">
        <v>26</v>
      </c>
      <c r="K6" s="24" t="s">
        <v>22</v>
      </c>
    </row>
    <row r="7" ht="165" customHeight="1" spans="1:11">
      <c r="A7" s="22">
        <v>3</v>
      </c>
      <c r="B7" s="26" t="s">
        <v>27</v>
      </c>
      <c r="C7" s="24" t="s">
        <v>28</v>
      </c>
      <c r="D7" s="22">
        <v>1</v>
      </c>
      <c r="E7" s="27" t="s">
        <v>29</v>
      </c>
      <c r="F7" s="24" t="s">
        <v>30</v>
      </c>
      <c r="G7" s="24" t="s">
        <v>18</v>
      </c>
      <c r="H7" s="24" t="s">
        <v>31</v>
      </c>
      <c r="I7" s="24" t="s">
        <v>32</v>
      </c>
      <c r="J7" s="27" t="s">
        <v>33</v>
      </c>
      <c r="K7" s="24" t="s">
        <v>22</v>
      </c>
    </row>
    <row r="8" ht="148" customHeight="1" spans="1:11">
      <c r="A8" s="22">
        <v>4</v>
      </c>
      <c r="B8" s="26" t="s">
        <v>34</v>
      </c>
      <c r="C8" s="24" t="s">
        <v>35</v>
      </c>
      <c r="D8" s="22">
        <v>2</v>
      </c>
      <c r="E8" s="28" t="s">
        <v>36</v>
      </c>
      <c r="F8" s="24" t="s">
        <v>17</v>
      </c>
      <c r="G8" s="24" t="s">
        <v>18</v>
      </c>
      <c r="H8" s="24" t="s">
        <v>19</v>
      </c>
      <c r="I8" s="30" t="s">
        <v>37</v>
      </c>
      <c r="J8" s="31" t="s">
        <v>38</v>
      </c>
      <c r="K8" s="24" t="s">
        <v>22</v>
      </c>
    </row>
    <row r="9" ht="51" customHeight="1" spans="1:11">
      <c r="A9" s="17" t="s">
        <v>39</v>
      </c>
      <c r="B9" s="17"/>
      <c r="C9" s="17"/>
      <c r="D9" s="17"/>
      <c r="E9" s="18">
        <f>SUM(D5:D8)</f>
        <v>5</v>
      </c>
      <c r="F9" s="18"/>
      <c r="G9" s="18"/>
      <c r="H9" s="18"/>
      <c r="I9" s="18"/>
      <c r="J9" s="18"/>
      <c r="K9" s="18"/>
    </row>
  </sheetData>
  <mergeCells count="12">
    <mergeCell ref="A1:K1"/>
    <mergeCell ref="A2:K2"/>
    <mergeCell ref="F3:J3"/>
    <mergeCell ref="A9:D9"/>
    <mergeCell ref="E9:K9"/>
    <mergeCell ref="A3:A4"/>
    <mergeCell ref="B3:B4"/>
    <mergeCell ref="B5:B6"/>
    <mergeCell ref="C3:C4"/>
    <mergeCell ref="D3:D4"/>
    <mergeCell ref="E3:E4"/>
    <mergeCell ref="K3:K4"/>
  </mergeCells>
  <printOptions horizontalCentered="1"/>
  <pageMargins left="0.196850393700787" right="0.196850393700787" top="0.393700787401575" bottom="0.433070866141732" header="0.31496062992126" footer="0.31496062992126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70" zoomScaleNormal="70" workbookViewId="0">
      <selection activeCell="O6" sqref="O6"/>
    </sheetView>
  </sheetViews>
  <sheetFormatPr defaultColWidth="9" defaultRowHeight="13.5" outlineLevelRow="7"/>
  <cols>
    <col min="1" max="1" width="8" style="7" customWidth="1"/>
    <col min="2" max="2" width="20.7166666666667" style="7" customWidth="1"/>
    <col min="3" max="3" width="16.0916666666667" style="7" customWidth="1"/>
    <col min="4" max="4" width="14.6333333333333" style="7" customWidth="1"/>
    <col min="5" max="5" width="36.25" style="7" customWidth="1"/>
    <col min="6" max="6" width="16.9583333333333" style="7" customWidth="1"/>
    <col min="7" max="7" width="13.3666666666667" style="7" customWidth="1"/>
    <col min="8" max="8" width="19.3666666666667" style="7" customWidth="1"/>
    <col min="9" max="9" width="23.0916666666667" style="7" customWidth="1"/>
    <col min="10" max="10" width="36.25" style="8" customWidth="1"/>
    <col min="11" max="11" width="18.725" style="7" customWidth="1"/>
  </cols>
  <sheetData>
    <row r="1" ht="18.75" customHeight="1" spans="1:1">
      <c r="A1" s="9"/>
    </row>
    <row r="2" ht="48" customHeight="1" spans="1:11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33.75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  <c r="I3" s="12"/>
      <c r="J3" s="12"/>
      <c r="K3" s="12" t="s">
        <v>8</v>
      </c>
    </row>
    <row r="4" ht="34.5" customHeight="1" spans="1:11">
      <c r="A4" s="11"/>
      <c r="B4" s="12"/>
      <c r="C4" s="12"/>
      <c r="D4" s="12"/>
      <c r="E4" s="12"/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/>
    </row>
    <row r="5" customFormat="1" ht="257" customHeight="1" spans="1:11">
      <c r="A5" s="13">
        <v>1</v>
      </c>
      <c r="B5" s="14" t="s">
        <v>14</v>
      </c>
      <c r="C5" s="15" t="s">
        <v>23</v>
      </c>
      <c r="D5" s="13">
        <v>1</v>
      </c>
      <c r="E5" s="16" t="s">
        <v>41</v>
      </c>
      <c r="F5" s="15" t="s">
        <v>42</v>
      </c>
      <c r="G5" s="15" t="s">
        <v>18</v>
      </c>
      <c r="H5" s="15" t="s">
        <v>31</v>
      </c>
      <c r="I5" s="15" t="s">
        <v>25</v>
      </c>
      <c r="J5" s="16" t="s">
        <v>43</v>
      </c>
      <c r="K5" s="15" t="s">
        <v>22</v>
      </c>
    </row>
    <row r="6" ht="297" customHeight="1" spans="1:11">
      <c r="A6" s="13">
        <v>2</v>
      </c>
      <c r="B6" s="15" t="s">
        <v>44</v>
      </c>
      <c r="C6" s="15" t="s">
        <v>28</v>
      </c>
      <c r="D6" s="15">
        <v>1</v>
      </c>
      <c r="E6" s="16" t="s">
        <v>45</v>
      </c>
      <c r="F6" s="15" t="s">
        <v>42</v>
      </c>
      <c r="G6" s="15" t="s">
        <v>18</v>
      </c>
      <c r="H6" s="15" t="s">
        <v>31</v>
      </c>
      <c r="I6" s="15" t="s">
        <v>46</v>
      </c>
      <c r="J6" s="16" t="s">
        <v>47</v>
      </c>
      <c r="K6" s="15" t="s">
        <v>48</v>
      </c>
    </row>
    <row r="7" ht="318" customHeight="1" spans="1:11">
      <c r="A7" s="13">
        <v>3</v>
      </c>
      <c r="B7" s="15" t="s">
        <v>49</v>
      </c>
      <c r="C7" s="15" t="s">
        <v>50</v>
      </c>
      <c r="D7" s="15">
        <v>1</v>
      </c>
      <c r="E7" s="16" t="s">
        <v>51</v>
      </c>
      <c r="F7" s="15" t="s">
        <v>52</v>
      </c>
      <c r="G7" s="14" t="s">
        <v>53</v>
      </c>
      <c r="H7" s="15" t="s">
        <v>31</v>
      </c>
      <c r="I7" s="15" t="s">
        <v>54</v>
      </c>
      <c r="J7" s="16" t="s">
        <v>55</v>
      </c>
      <c r="K7" s="15" t="s">
        <v>56</v>
      </c>
    </row>
    <row r="8" ht="49" customHeight="1" spans="1:11">
      <c r="A8" s="17" t="s">
        <v>39</v>
      </c>
      <c r="B8" s="17"/>
      <c r="C8" s="17"/>
      <c r="D8" s="17"/>
      <c r="E8" s="18">
        <f>SUM(D5:D7)</f>
        <v>3</v>
      </c>
      <c r="F8" s="18"/>
      <c r="G8" s="18"/>
      <c r="H8" s="18"/>
      <c r="I8" s="18"/>
      <c r="J8" s="18"/>
      <c r="K8" s="18"/>
    </row>
  </sheetData>
  <mergeCells count="10">
    <mergeCell ref="A2:K2"/>
    <mergeCell ref="F3:J3"/>
    <mergeCell ref="A8:D8"/>
    <mergeCell ref="E8:K8"/>
    <mergeCell ref="A3:A4"/>
    <mergeCell ref="B3:B4"/>
    <mergeCell ref="C3:C4"/>
    <mergeCell ref="D3:D4"/>
    <mergeCell ref="E3:E4"/>
    <mergeCell ref="K3:K4"/>
  </mergeCells>
  <printOptions horizontalCentered="1"/>
  <pageMargins left="0.196850393700787" right="0.196850393700787" top="0.393700787401575" bottom="0.433070866141732" header="0.31496062992126" footer="0.31496062992126"/>
  <pageSetup paperSize="9" scale="6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zoomScale="145" zoomScaleNormal="145" workbookViewId="0">
      <selection activeCell="F4" sqref="F4"/>
    </sheetView>
  </sheetViews>
  <sheetFormatPr defaultColWidth="9" defaultRowHeight="13.5" outlineLevelRow="3" outlineLevelCol="4"/>
  <cols>
    <col min="1" max="1" width="12.1083333333333" style="1" customWidth="1"/>
    <col min="2" max="2" width="11.9166666666667" style="1" customWidth="1"/>
    <col min="3" max="3" width="12.4" style="1" customWidth="1"/>
    <col min="4" max="4" width="15.575" style="1" customWidth="1"/>
    <col min="5" max="16384" width="9" style="1"/>
  </cols>
  <sheetData>
    <row r="1" s="1" customFormat="1" ht="39" customHeight="1" spans="1:5">
      <c r="A1" s="2"/>
      <c r="B1" s="3" t="s">
        <v>57</v>
      </c>
      <c r="C1" s="3" t="s">
        <v>58</v>
      </c>
      <c r="D1" s="3" t="s">
        <v>59</v>
      </c>
      <c r="E1" s="4"/>
    </row>
    <row r="2" s="1" customFormat="1" ht="32" customHeight="1" spans="1:5">
      <c r="A2" s="3" t="s">
        <v>60</v>
      </c>
      <c r="B2" s="2">
        <v>16</v>
      </c>
      <c r="C2" s="2">
        <v>14</v>
      </c>
      <c r="D2" s="5">
        <f>B2/(B2+C2)</f>
        <v>0.533333333333333</v>
      </c>
      <c r="E2" s="4"/>
    </row>
    <row r="3" s="1" customFormat="1" ht="34" customHeight="1" spans="1:5">
      <c r="A3" s="3" t="s">
        <v>61</v>
      </c>
      <c r="B3" s="2">
        <v>5</v>
      </c>
      <c r="C3" s="2">
        <v>3</v>
      </c>
      <c r="D3" s="5">
        <f>B3/(B3+C3)</f>
        <v>0.625</v>
      </c>
      <c r="E3" s="4"/>
    </row>
    <row r="4" s="1" customFormat="1" ht="34" customHeight="1" spans="1:5">
      <c r="A4" s="6" t="s">
        <v>39</v>
      </c>
      <c r="B4" s="2">
        <f>B2+B3+B7</f>
        <v>21</v>
      </c>
      <c r="C4" s="2">
        <f>C2+C3</f>
        <v>17</v>
      </c>
      <c r="D4" s="5">
        <f>B4/(B4+C4)</f>
        <v>0.552631578947368</v>
      </c>
      <c r="E4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校园招聘计划表</vt:lpstr>
      <vt:lpstr>社会招聘计划表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2021-08-12T00:23:00Z</cp:lastPrinted>
  <dcterms:modified xsi:type="dcterms:W3CDTF">2022-09-29T06:40:59Z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225A380F3C2E4059B87F958BD5F031CA</vt:lpwstr>
  </property>
</Properties>
</file>