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hajingquan\Desktop\"/>
    </mc:Choice>
  </mc:AlternateContent>
  <bookViews>
    <workbookView xWindow="0" yWindow="1632" windowWidth="11940" windowHeight="5112" tabRatio="779" activeTab="1"/>
  </bookViews>
  <sheets>
    <sheet name="公司概况" sheetId="22" r:id="rId1"/>
    <sheet name="1.节水目标2023" sheetId="27" r:id="rId2"/>
    <sheet name="2.废弃物目标2023" sheetId="28" r:id="rId3"/>
    <sheet name="3.碳减排目标2023" sheetId="23" r:id="rId4"/>
    <sheet name="3.1碳排放统计表2022" sheetId="26" r:id="rId5"/>
    <sheet name="3.2减排项目表" sheetId="25" r:id="rId6"/>
    <sheet name="3.3附表 中国燃料及电力排放系数" sheetId="20" r:id="rId7"/>
  </sheets>
  <calcPr calcId="152511"/>
</workbook>
</file>

<file path=xl/calcChain.xml><?xml version="1.0" encoding="utf-8"?>
<calcChain xmlns="http://schemas.openxmlformats.org/spreadsheetml/2006/main">
  <c r="J19" i="26" l="1"/>
  <c r="I190" i="20" l="1"/>
  <c r="I127" i="20"/>
  <c r="N25" i="26" l="1"/>
  <c r="M19" i="26"/>
  <c r="N19" i="26" s="1"/>
  <c r="I10" i="20" l="1"/>
  <c r="I64" i="20"/>
  <c r="I11" i="20" l="1"/>
  <c r="I189" i="20" l="1"/>
  <c r="I188" i="20"/>
  <c r="I187" i="20"/>
  <c r="I186" i="20"/>
  <c r="I185" i="20"/>
  <c r="I184" i="20"/>
  <c r="I183" i="20"/>
  <c r="I182" i="20"/>
  <c r="I181" i="20"/>
  <c r="I180" i="20"/>
  <c r="I179" i="20"/>
  <c r="I178" i="20"/>
  <c r="I177" i="20"/>
  <c r="I176" i="20"/>
  <c r="I175" i="20"/>
  <c r="I174" i="20"/>
  <c r="I173" i="20"/>
  <c r="I172" i="20"/>
  <c r="I171" i="20"/>
  <c r="I170" i="20"/>
  <c r="I169" i="20"/>
  <c r="I168" i="20"/>
  <c r="I167" i="20"/>
  <c r="I166" i="20"/>
  <c r="I165" i="20"/>
  <c r="I164" i="20"/>
  <c r="I163" i="20"/>
  <c r="I162" i="20"/>
  <c r="I161" i="20"/>
  <c r="I160" i="20"/>
  <c r="I159" i="20"/>
  <c r="I158" i="20"/>
  <c r="I157" i="20"/>
  <c r="I156" i="20"/>
  <c r="I155" i="20"/>
  <c r="I154" i="20"/>
  <c r="I153" i="20"/>
  <c r="I152" i="20"/>
  <c r="I151" i="20"/>
  <c r="I150" i="20"/>
  <c r="I149" i="20"/>
  <c r="I148" i="20"/>
  <c r="I147" i="20"/>
  <c r="I146" i="20"/>
  <c r="I145" i="20"/>
  <c r="I144" i="20"/>
  <c r="I143" i="20"/>
  <c r="I142" i="20"/>
  <c r="I141" i="20"/>
  <c r="I140" i="20"/>
  <c r="I139" i="20"/>
  <c r="I138" i="20"/>
  <c r="I137" i="20"/>
  <c r="I136" i="20"/>
  <c r="I126" i="20"/>
  <c r="I125" i="20"/>
  <c r="I124" i="20"/>
  <c r="I123" i="20"/>
  <c r="I122" i="20"/>
  <c r="I121" i="20"/>
  <c r="I120" i="20"/>
  <c r="I119" i="20"/>
  <c r="I118" i="20"/>
  <c r="I117" i="20"/>
  <c r="I116" i="20"/>
  <c r="I115" i="20"/>
  <c r="I114" i="20"/>
  <c r="I113" i="20"/>
  <c r="I112" i="20"/>
  <c r="I111" i="20"/>
  <c r="I110" i="20"/>
  <c r="I109" i="20"/>
  <c r="I108" i="20"/>
  <c r="I107" i="20"/>
  <c r="I106" i="20"/>
  <c r="I105" i="20"/>
  <c r="I104" i="20"/>
  <c r="I103" i="20"/>
  <c r="I102" i="20"/>
  <c r="I101" i="20"/>
  <c r="I100" i="20"/>
  <c r="I99" i="20"/>
  <c r="I98" i="20"/>
  <c r="I97" i="20"/>
  <c r="I96" i="20"/>
  <c r="I95" i="20"/>
  <c r="I94" i="20"/>
  <c r="I93" i="20"/>
  <c r="I92" i="20"/>
  <c r="I91" i="20"/>
  <c r="I90" i="20"/>
  <c r="I89" i="20"/>
  <c r="I88" i="20"/>
  <c r="I87" i="20"/>
  <c r="I86" i="20"/>
  <c r="I85" i="20"/>
  <c r="I84" i="20"/>
  <c r="I83" i="20"/>
  <c r="I82" i="20"/>
  <c r="I81" i="20"/>
  <c r="I80" i="20"/>
  <c r="I79" i="20"/>
  <c r="I78" i="20"/>
  <c r="I77" i="20"/>
  <c r="I76" i="20"/>
  <c r="I75" i="20"/>
  <c r="I74" i="20"/>
  <c r="I73" i="20"/>
  <c r="I63" i="20"/>
  <c r="I62" i="20"/>
  <c r="I61" i="20"/>
  <c r="I60" i="20"/>
  <c r="I59" i="20"/>
  <c r="I58" i="20"/>
  <c r="I57" i="20"/>
  <c r="I56" i="20"/>
  <c r="I55" i="20"/>
  <c r="I54" i="20"/>
  <c r="I53" i="20"/>
  <c r="I52" i="20"/>
  <c r="I51" i="20"/>
  <c r="I50" i="20"/>
  <c r="I49" i="20"/>
  <c r="I48" i="20"/>
  <c r="I47" i="20"/>
  <c r="I46" i="20"/>
  <c r="I45" i="20"/>
  <c r="I44" i="20"/>
  <c r="I43" i="20"/>
  <c r="I42" i="20"/>
  <c r="I41" i="20"/>
  <c r="I40" i="20"/>
  <c r="I39" i="20"/>
  <c r="I38" i="20"/>
  <c r="I37" i="20"/>
  <c r="I36" i="20"/>
  <c r="I35" i="20"/>
  <c r="I34" i="20"/>
  <c r="I33" i="20"/>
  <c r="I32" i="20"/>
  <c r="I31" i="20"/>
  <c r="I30" i="20"/>
  <c r="I29" i="20"/>
  <c r="I28" i="20"/>
  <c r="I27" i="20"/>
  <c r="I26" i="20"/>
  <c r="I25" i="20"/>
  <c r="I24" i="20"/>
  <c r="I23" i="20"/>
  <c r="I22" i="20"/>
  <c r="I21" i="20"/>
  <c r="I20" i="20"/>
  <c r="I19" i="20"/>
  <c r="I18" i="20"/>
  <c r="I17" i="20"/>
  <c r="I16" i="20"/>
  <c r="I15" i="20"/>
  <c r="I14" i="20"/>
  <c r="I13" i="20"/>
  <c r="I12" i="20"/>
  <c r="J5" i="26" l="1"/>
  <c r="M5" i="26" s="1"/>
  <c r="J4" i="26"/>
  <c r="M4" i="26" s="1"/>
  <c r="J10" i="26"/>
  <c r="M10" i="26" s="1"/>
  <c r="N4" i="26" l="1"/>
</calcChain>
</file>

<file path=xl/comments1.xml><?xml version="1.0" encoding="utf-8"?>
<comments xmlns="http://schemas.openxmlformats.org/spreadsheetml/2006/main">
  <authors>
    <author>Zhuyongguang (A)</author>
  </authors>
  <commentList>
    <comment ref="B4" authorId="0" shapeId="0">
      <text>
        <r>
          <rPr>
            <b/>
            <sz val="9"/>
            <color indexed="81"/>
            <rFont val="宋体"/>
            <family val="3"/>
            <charset val="134"/>
          </rPr>
          <t>Zhuyongguang (A):</t>
        </r>
        <r>
          <rPr>
            <sz val="9"/>
            <color indexed="81"/>
            <rFont val="宋体"/>
            <family val="3"/>
            <charset val="134"/>
          </rPr>
          <t xml:space="preserve">
蓝色部分为供参考的范例，请修改为贵司的据图数据，有多个固定燃烧类型请分多行填写</t>
        </r>
      </text>
    </comment>
    <comment ref="B10" authorId="0" shapeId="0">
      <text>
        <r>
          <rPr>
            <b/>
            <sz val="9"/>
            <color indexed="81"/>
            <rFont val="宋体"/>
            <family val="3"/>
            <charset val="134"/>
          </rPr>
          <t>Zhuyongguang (A):</t>
        </r>
        <r>
          <rPr>
            <sz val="9"/>
            <color indexed="81"/>
            <rFont val="宋体"/>
            <family val="3"/>
            <charset val="134"/>
          </rPr>
          <t xml:space="preserve">
蓝色部分为供参考的范例，请修改为贵司的据图数据，有多个移动燃烧类型请分多行填写</t>
        </r>
      </text>
    </comment>
    <comment ref="B15" authorId="0" shapeId="0">
      <text>
        <r>
          <rPr>
            <b/>
            <sz val="9"/>
            <color indexed="81"/>
            <rFont val="宋体"/>
            <family val="3"/>
            <charset val="134"/>
          </rPr>
          <t>Zhuyongguang (A):</t>
        </r>
        <r>
          <rPr>
            <sz val="9"/>
            <color indexed="81"/>
            <rFont val="宋体"/>
            <family val="3"/>
            <charset val="134"/>
          </rPr>
          <t xml:space="preserve">
如果制程会排放温室气体，请填写排放数据，如无制程排放，则不用填写</t>
        </r>
      </text>
    </comment>
    <comment ref="B19" authorId="0" shapeId="0">
      <text>
        <r>
          <rPr>
            <b/>
            <sz val="9"/>
            <color indexed="81"/>
            <rFont val="宋体"/>
            <family val="3"/>
            <charset val="134"/>
          </rPr>
          <t>Zhuyongguang (A):</t>
        </r>
        <r>
          <rPr>
            <sz val="9"/>
            <color indexed="81"/>
            <rFont val="宋体"/>
            <family val="3"/>
            <charset val="134"/>
          </rPr>
          <t xml:space="preserve">
蓝色部分为供参考的范例，请修改为贵司的据图数据，有多个能源类型请分多行填写</t>
        </r>
      </text>
    </comment>
    <comment ref="B25" authorId="0" shapeId="0">
      <text>
        <r>
          <rPr>
            <b/>
            <sz val="9"/>
            <color indexed="81"/>
            <rFont val="宋体"/>
            <family val="3"/>
            <charset val="134"/>
          </rPr>
          <t>Zhuyongguang (A):</t>
        </r>
        <r>
          <rPr>
            <sz val="9"/>
            <color indexed="81"/>
            <rFont val="宋体"/>
            <family val="3"/>
            <charset val="134"/>
          </rPr>
          <t xml:space="preserve">
非必填项，如果未统计范畴三的碳排放数据，则不用填写</t>
        </r>
      </text>
    </comment>
  </commentList>
</comments>
</file>

<file path=xl/comments2.xml><?xml version="1.0" encoding="utf-8"?>
<comments xmlns="http://schemas.openxmlformats.org/spreadsheetml/2006/main">
  <authors>
    <author>Zhuyongguang (A)</author>
  </authors>
  <commentList>
    <comment ref="A3" authorId="0" shapeId="0">
      <text>
        <r>
          <rPr>
            <b/>
            <sz val="9"/>
            <color indexed="81"/>
            <rFont val="宋体"/>
            <family val="3"/>
            <charset val="134"/>
          </rPr>
          <t>Zhuyongguang (A):</t>
        </r>
        <r>
          <rPr>
            <sz val="9"/>
            <color indexed="81"/>
            <rFont val="宋体"/>
            <family val="3"/>
            <charset val="134"/>
          </rPr>
          <t xml:space="preserve">
范例，供参考，请根据贵司实际项目修改</t>
        </r>
      </text>
    </comment>
  </commentList>
</comments>
</file>

<file path=xl/comments3.xml><?xml version="1.0" encoding="utf-8"?>
<comments xmlns="http://schemas.openxmlformats.org/spreadsheetml/2006/main">
  <authors>
    <author>w00163433</author>
  </authors>
  <commentList>
    <comment ref="E9" authorId="0" shapeId="0">
      <text>
        <r>
          <rPr>
            <sz val="9"/>
            <color indexed="81"/>
            <rFont val="宋体"/>
            <family val="3"/>
            <charset val="134"/>
          </rPr>
          <t>来源《综合能耗计算通则》GBT2589-2020</t>
        </r>
      </text>
    </comment>
    <comment ref="G9" authorId="0" shapeId="0">
      <text>
        <r>
          <rPr>
            <b/>
            <sz val="9"/>
            <color indexed="81"/>
            <rFont val="Tahoma"/>
            <family val="2"/>
          </rPr>
          <t>IPCC2006</t>
        </r>
      </text>
    </comment>
  </commentList>
</comments>
</file>

<file path=xl/sharedStrings.xml><?xml version="1.0" encoding="utf-8"?>
<sst xmlns="http://schemas.openxmlformats.org/spreadsheetml/2006/main" count="803" uniqueCount="301">
  <si>
    <t>航空燃油</t>
  </si>
  <si>
    <t>排放形式</t>
  </si>
  <si>
    <t>排放源类别</t>
  </si>
  <si>
    <t>能源平均低位发热量</t>
  </si>
  <si>
    <t>IPCC 2006年CO2排放系数</t>
    <phoneticPr fontId="6" type="noConversion"/>
  </si>
  <si>
    <t>计算使用</t>
  </si>
  <si>
    <t>建议排放系数</t>
  </si>
  <si>
    <t>发热数值</t>
  </si>
  <si>
    <t>单位</t>
  </si>
  <si>
    <t>数值</t>
  </si>
  <si>
    <t>CO2</t>
  </si>
  <si>
    <t>固定源</t>
  </si>
  <si>
    <t>煤</t>
  </si>
  <si>
    <t>kgCO2/TJ</t>
  </si>
  <si>
    <t>KgCO2/Kg</t>
  </si>
  <si>
    <t>原料煤</t>
  </si>
  <si>
    <t>KJ/Kg</t>
  </si>
  <si>
    <t>燃料煤</t>
  </si>
  <si>
    <t>焦煤</t>
  </si>
  <si>
    <t>褐煤</t>
  </si>
  <si>
    <t>泥煤</t>
  </si>
  <si>
    <t>煤球</t>
  </si>
  <si>
    <t>焦炭</t>
  </si>
  <si>
    <t>燃料油</t>
  </si>
  <si>
    <t>石油焦</t>
  </si>
  <si>
    <t>航空汽油</t>
  </si>
  <si>
    <t>原油</t>
  </si>
  <si>
    <t>煤油</t>
  </si>
  <si>
    <t>柴油</t>
  </si>
  <si>
    <t>柏油</t>
  </si>
  <si>
    <t>其他油品</t>
  </si>
  <si>
    <t>乙烷</t>
  </si>
  <si>
    <t>燃料气</t>
  </si>
  <si>
    <t>液化石油汽</t>
    <phoneticPr fontId="6" type="noConversion"/>
  </si>
  <si>
    <t>KJ/M3</t>
  </si>
  <si>
    <t>其他燃料</t>
  </si>
  <si>
    <t>其他非化石燃料</t>
  </si>
  <si>
    <t>黑液</t>
  </si>
  <si>
    <t>木炭</t>
  </si>
  <si>
    <t>CH4</t>
  </si>
  <si>
    <t>kgCH4/TJ</t>
  </si>
  <si>
    <t>KgCH4/Kg</t>
  </si>
  <si>
    <t xml:space="preserve">建议排放系数＝燃料在我国热值*甲烷燃烧有效排放因子
CH4排放量＝建议排放系数*排放源活动数据
排放源活动数据系指燃料使用量
</t>
  </si>
  <si>
    <t>甲烷有效排放系数来源为IPCC 2006年版</t>
  </si>
  <si>
    <t>kg CH4/m3</t>
  </si>
  <si>
    <t>备注</t>
  </si>
  <si>
    <t>N2O</t>
  </si>
  <si>
    <t>kgN2O/TJ</t>
  </si>
  <si>
    <t>KgN2O/Kg</t>
  </si>
  <si>
    <t xml:space="preserve">建议排放系数＝燃料在我国热值*氧化亚氮燃烧有效排放因子
N2O排放量＝建议排放系数*排放源活动数据
排放源活动数据系指燃料使用量
</t>
  </si>
  <si>
    <t>氧化亚氮有效排放系数来源为IPCC 2006年版</t>
  </si>
  <si>
    <t>kg N2O/m3</t>
  </si>
  <si>
    <t>燃料气</t>
    <phoneticPr fontId="6" type="noConversion"/>
  </si>
  <si>
    <t>kg CO2/m3</t>
    <phoneticPr fontId="6" type="noConversion"/>
  </si>
  <si>
    <t>m3</t>
  </si>
  <si>
    <t>IPCC 2006年CH4排放系数</t>
    <phoneticPr fontId="6" type="noConversion"/>
  </si>
  <si>
    <t>无烟煤</t>
    <phoneticPr fontId="6" type="noConversion"/>
  </si>
  <si>
    <t>次烟煤</t>
    <phoneticPr fontId="6" type="noConversion"/>
  </si>
  <si>
    <t>奥里油</t>
    <phoneticPr fontId="6" type="noConversion"/>
  </si>
  <si>
    <t>液化天然气(LNG)</t>
    <phoneticPr fontId="6" type="noConversion"/>
  </si>
  <si>
    <t>页岩油</t>
    <phoneticPr fontId="6" type="noConversion"/>
  </si>
  <si>
    <t>蒸余油(燃料油)</t>
    <phoneticPr fontId="6" type="noConversion"/>
  </si>
  <si>
    <t>液化石油气(LPG)</t>
    <phoneticPr fontId="6" type="noConversion"/>
  </si>
  <si>
    <t>石油脑</t>
    <phoneticPr fontId="6" type="noConversion"/>
  </si>
  <si>
    <t>润滑油</t>
    <phoneticPr fontId="6" type="noConversion"/>
  </si>
  <si>
    <t>炼油气</t>
    <phoneticPr fontId="6" type="noConversion"/>
  </si>
  <si>
    <t>炼焦炉气</t>
    <phoneticPr fontId="6" type="noConversion"/>
  </si>
  <si>
    <t>一般废弃物</t>
    <phoneticPr fontId="6" type="noConversion"/>
  </si>
  <si>
    <t>生质燃料</t>
    <phoneticPr fontId="6" type="noConversion"/>
  </si>
  <si>
    <t>其他固体生质燃料</t>
    <phoneticPr fontId="6" type="noConversion"/>
  </si>
  <si>
    <t>其他液态生质燃料</t>
    <phoneticPr fontId="6" type="noConversion"/>
  </si>
  <si>
    <t>掩埋场沼气</t>
    <phoneticPr fontId="6" type="noConversion"/>
  </si>
  <si>
    <t>其他气态生质燃料</t>
    <phoneticPr fontId="6" type="noConversion"/>
  </si>
  <si>
    <t>移动源</t>
    <phoneticPr fontId="6" type="noConversion"/>
  </si>
  <si>
    <t>IPCC 2006年N2O排放系数</t>
    <phoneticPr fontId="6" type="noConversion"/>
  </si>
  <si>
    <t>N2O排放系数</t>
    <phoneticPr fontId="6" type="noConversion"/>
  </si>
  <si>
    <t>KG</t>
    <phoneticPr fontId="3" type="noConversion"/>
  </si>
  <si>
    <t>附表1</t>
    <phoneticPr fontId="3" type="noConversion"/>
  </si>
  <si>
    <t>KgCO2/KG</t>
    <phoneticPr fontId="3" type="noConversion"/>
  </si>
  <si>
    <t>kgCO2/m3</t>
    <phoneticPr fontId="3" type="noConversion"/>
  </si>
  <si>
    <t>……</t>
    <phoneticPr fontId="3" type="noConversion"/>
  </si>
  <si>
    <t>kwh</t>
    <phoneticPr fontId="3" type="noConversion"/>
  </si>
  <si>
    <t>附表2</t>
    <phoneticPr fontId="3" type="noConversion"/>
  </si>
  <si>
    <t>kgCO2/TJ</t>
    <phoneticPr fontId="6" type="noConversion"/>
  </si>
  <si>
    <t>CH4排放系数</t>
    <phoneticPr fontId="6" type="noConversion"/>
  </si>
  <si>
    <t>燃料别</t>
    <phoneticPr fontId="6" type="noConversion"/>
  </si>
  <si>
    <t>计算式</t>
    <phoneticPr fontId="6" type="noConversion"/>
  </si>
  <si>
    <t>备注</t>
    <phoneticPr fontId="6" type="noConversion"/>
  </si>
  <si>
    <t>建议排放系数</t>
    <phoneticPr fontId="6" type="noConversion"/>
  </si>
  <si>
    <t>发热数值</t>
    <phoneticPr fontId="6" type="noConversion"/>
  </si>
  <si>
    <t>CO2有效排放系数</t>
  </si>
  <si>
    <t>自产煤</t>
    <phoneticPr fontId="6" type="noConversion"/>
  </si>
  <si>
    <t>建议排放系数＝燃料在我国热值*二氧化碳燃烧有效排放因子
CO2排放量＝建议排放系数*排放源活动数据
排放源活动数据系指燃料使用量</t>
    <phoneticPr fontId="6" type="noConversion"/>
  </si>
  <si>
    <t>炼油气</t>
    <phoneticPr fontId="6" type="noConversion"/>
  </si>
  <si>
    <t>炼焦炉气</t>
    <phoneticPr fontId="6" type="noConversion"/>
  </si>
  <si>
    <t>高炉气</t>
    <phoneticPr fontId="6" type="noConversion"/>
  </si>
  <si>
    <t>事业废弃物</t>
    <phoneticPr fontId="6" type="noConversion"/>
  </si>
  <si>
    <t>生质燃料</t>
    <phoneticPr fontId="6" type="noConversion"/>
  </si>
  <si>
    <t>木头－固态</t>
    <phoneticPr fontId="6" type="noConversion"/>
  </si>
  <si>
    <t>其他固体生质燃料</t>
    <phoneticPr fontId="6" type="noConversion"/>
  </si>
  <si>
    <t>生质汽油</t>
    <phoneticPr fontId="6" type="noConversion"/>
  </si>
  <si>
    <t>生质柴油</t>
    <phoneticPr fontId="6" type="noConversion"/>
  </si>
  <si>
    <t>其他液态生质燃料</t>
    <phoneticPr fontId="6" type="noConversion"/>
  </si>
  <si>
    <t>掩埋场沼气</t>
    <phoneticPr fontId="6" type="noConversion"/>
  </si>
  <si>
    <t>污泥沼气</t>
    <phoneticPr fontId="6" type="noConversion"/>
  </si>
  <si>
    <t>其他气态生质燃料</t>
    <phoneticPr fontId="6" type="noConversion"/>
  </si>
  <si>
    <t>车用汽油</t>
    <phoneticPr fontId="6" type="noConversion"/>
  </si>
  <si>
    <t>液化天然气(LNG)</t>
    <phoneticPr fontId="6" type="noConversion"/>
  </si>
  <si>
    <t>气体种类</t>
    <phoneticPr fontId="6" type="noConversion"/>
  </si>
  <si>
    <t>排放源类别</t>
    <phoneticPr fontId="6" type="noConversion"/>
  </si>
  <si>
    <t>燃料别</t>
    <phoneticPr fontId="6" type="noConversion"/>
  </si>
  <si>
    <t>计算式</t>
    <phoneticPr fontId="6" type="noConversion"/>
  </si>
  <si>
    <t>建议排放系数</t>
    <phoneticPr fontId="6" type="noConversion"/>
  </si>
  <si>
    <t>单位</t>
    <phoneticPr fontId="6" type="noConversion"/>
  </si>
  <si>
    <t>数值</t>
    <phoneticPr fontId="6" type="noConversion"/>
  </si>
  <si>
    <t>单位</t>
    <phoneticPr fontId="6" type="noConversion"/>
  </si>
  <si>
    <t>烟煤</t>
    <phoneticPr fontId="6" type="noConversion"/>
  </si>
  <si>
    <t>油页岩</t>
    <phoneticPr fontId="6" type="noConversion"/>
  </si>
  <si>
    <t>奥里油</t>
    <phoneticPr fontId="6" type="noConversion"/>
  </si>
  <si>
    <t>润滑油</t>
    <phoneticPr fontId="6" type="noConversion"/>
  </si>
  <si>
    <t>燃料气</t>
    <phoneticPr fontId="6" type="noConversion"/>
  </si>
  <si>
    <t>高炉气</t>
    <phoneticPr fontId="6" type="noConversion"/>
  </si>
  <si>
    <t>一般废弃物</t>
    <phoneticPr fontId="6" type="noConversion"/>
  </si>
  <si>
    <t>事业废弃物</t>
    <phoneticPr fontId="6" type="noConversion"/>
  </si>
  <si>
    <t>生质燃料</t>
    <phoneticPr fontId="6" type="noConversion"/>
  </si>
  <si>
    <t>木头－固态</t>
    <phoneticPr fontId="6" type="noConversion"/>
  </si>
  <si>
    <t>生质汽油</t>
    <phoneticPr fontId="6" type="noConversion"/>
  </si>
  <si>
    <t>生质柴油</t>
    <phoneticPr fontId="6" type="noConversion"/>
  </si>
  <si>
    <t>掩埋场沼气</t>
    <phoneticPr fontId="6" type="noConversion"/>
  </si>
  <si>
    <t>污泥沼气</t>
    <phoneticPr fontId="6" type="noConversion"/>
  </si>
  <si>
    <t>其他气态生质燃料</t>
    <phoneticPr fontId="6" type="noConversion"/>
  </si>
  <si>
    <t>车用汽油</t>
    <phoneticPr fontId="6" type="noConversion"/>
  </si>
  <si>
    <t>柴油(叉车）</t>
    <phoneticPr fontId="6" type="noConversion"/>
  </si>
  <si>
    <t>柴油(公用车）</t>
    <phoneticPr fontId="6" type="noConversion"/>
  </si>
  <si>
    <t>单位</t>
    <phoneticPr fontId="6" type="noConversion"/>
  </si>
  <si>
    <t>无烟煤</t>
    <phoneticPr fontId="6" type="noConversion"/>
  </si>
  <si>
    <t>烟煤</t>
    <phoneticPr fontId="6" type="noConversion"/>
  </si>
  <si>
    <t>次烟煤</t>
    <phoneticPr fontId="6" type="noConversion"/>
  </si>
  <si>
    <t>油页岩</t>
    <phoneticPr fontId="6" type="noConversion"/>
  </si>
  <si>
    <t>蒸余油(燃料油)</t>
    <phoneticPr fontId="6" type="noConversion"/>
  </si>
  <si>
    <t>润滑油</t>
    <phoneticPr fontId="6" type="noConversion"/>
  </si>
  <si>
    <t>天然气（锅）炉</t>
    <phoneticPr fontId="6" type="noConversion"/>
  </si>
  <si>
    <t>炼焦炉气</t>
    <phoneticPr fontId="6" type="noConversion"/>
  </si>
  <si>
    <t>高炉气</t>
    <phoneticPr fontId="6" type="noConversion"/>
  </si>
  <si>
    <t>一般废弃物</t>
    <phoneticPr fontId="6" type="noConversion"/>
  </si>
  <si>
    <t>事业废弃物</t>
    <phoneticPr fontId="6" type="noConversion"/>
  </si>
  <si>
    <t>木头－固态</t>
    <phoneticPr fontId="6" type="noConversion"/>
  </si>
  <si>
    <t>生质汽油</t>
    <phoneticPr fontId="6" type="noConversion"/>
  </si>
  <si>
    <t>生质柴油</t>
    <phoneticPr fontId="6" type="noConversion"/>
  </si>
  <si>
    <t>其他液态生质燃料</t>
    <phoneticPr fontId="6" type="noConversion"/>
  </si>
  <si>
    <t>车用汽油</t>
    <phoneticPr fontId="6" type="noConversion"/>
  </si>
  <si>
    <t>柴油叉车</t>
    <phoneticPr fontId="6" type="noConversion"/>
  </si>
  <si>
    <t>柴油公用车</t>
    <phoneticPr fontId="6" type="noConversion"/>
  </si>
  <si>
    <t>液化天然气(LNG)</t>
    <phoneticPr fontId="6" type="noConversion"/>
  </si>
  <si>
    <t>无烟煤</t>
    <phoneticPr fontId="6" type="noConversion"/>
  </si>
  <si>
    <t>烟煤</t>
    <phoneticPr fontId="6" type="noConversion"/>
  </si>
  <si>
    <t>油页岩</t>
    <phoneticPr fontId="6" type="noConversion"/>
  </si>
  <si>
    <t>奥里油</t>
    <phoneticPr fontId="6" type="noConversion"/>
  </si>
  <si>
    <t>液化天然气</t>
    <phoneticPr fontId="6" type="noConversion"/>
  </si>
  <si>
    <t>页岩油</t>
    <phoneticPr fontId="6" type="noConversion"/>
  </si>
  <si>
    <t>蒸余油(燃料油)</t>
    <phoneticPr fontId="6" type="noConversion"/>
  </si>
  <si>
    <t>石油脑</t>
    <phoneticPr fontId="6" type="noConversion"/>
  </si>
  <si>
    <t>移动源</t>
    <phoneticPr fontId="6" type="noConversion"/>
  </si>
  <si>
    <t>原油 Crude oil</t>
    <phoneticPr fontId="6" type="noConversion"/>
  </si>
  <si>
    <t>天然气 Natural gas</t>
    <phoneticPr fontId="6" type="noConversion"/>
  </si>
  <si>
    <t>kgCO2/kwh</t>
    <phoneticPr fontId="3" type="noConversion"/>
  </si>
  <si>
    <t>NO.</t>
    <phoneticPr fontId="6" type="noConversion"/>
  </si>
  <si>
    <t>职务</t>
    <phoneticPr fontId="6" type="noConversion"/>
  </si>
  <si>
    <t>邮箱地址</t>
    <phoneticPr fontId="6" type="noConversion"/>
  </si>
  <si>
    <t>排放源识别</t>
    <phoneticPr fontId="3" type="noConversion"/>
  </si>
  <si>
    <t>活动数据统计</t>
    <phoneticPr fontId="3" type="noConversion"/>
  </si>
  <si>
    <t>温室气体排放量</t>
    <phoneticPr fontId="3" type="noConversion"/>
  </si>
  <si>
    <t>范畴</t>
    <phoneticPr fontId="3" type="noConversion"/>
  </si>
  <si>
    <t>类别</t>
    <phoneticPr fontId="3" type="noConversion"/>
  </si>
  <si>
    <t>排放源</t>
    <phoneticPr fontId="3" type="noConversion"/>
  </si>
  <si>
    <t>对应活动/设施</t>
    <phoneticPr fontId="3" type="noConversion"/>
  </si>
  <si>
    <t>原燃物料名称</t>
    <phoneticPr fontId="3" type="noConversion"/>
  </si>
  <si>
    <t>活动数据</t>
    <phoneticPr fontId="3" type="noConversion"/>
  </si>
  <si>
    <t>单位</t>
    <phoneticPr fontId="3" type="noConversion"/>
  </si>
  <si>
    <t>数据来源</t>
    <phoneticPr fontId="3" type="noConversion"/>
  </si>
  <si>
    <t>CO2排放因子</t>
    <phoneticPr fontId="3" type="noConversion"/>
  </si>
  <si>
    <t>系数来源</t>
    <phoneticPr fontId="3" type="noConversion"/>
  </si>
  <si>
    <t>总排放量</t>
    <phoneticPr fontId="3" type="noConversion"/>
  </si>
  <si>
    <t xml:space="preserve">范畴一
(直接温室气体排放)
</t>
    <phoneticPr fontId="3" type="noConversion"/>
  </si>
  <si>
    <t>固定燃烧排放：
电力、热或蒸汽等源自固定源之温室气体排放(化石燃料产生的的温室气体排放)</t>
    <phoneticPr fontId="3" type="noConversion"/>
  </si>
  <si>
    <t>制程排放：
来自于化学品及原料的制造或加工等生物、物理或化学制程所产生之温室气体排放</t>
    <phoneticPr fontId="3" type="noConversion"/>
  </si>
  <si>
    <t>移动燃烧排放：
产自于公司拥有或控制的移动式燃烧所产生的温室气体</t>
    <phoneticPr fontId="3" type="noConversion"/>
  </si>
  <si>
    <t>柴油发电机</t>
    <phoneticPr fontId="3" type="noConversion"/>
  </si>
  <si>
    <t>应急发电</t>
    <phoneticPr fontId="3" type="noConversion"/>
  </si>
  <si>
    <t>柴油</t>
    <phoneticPr fontId="3" type="noConversion"/>
  </si>
  <si>
    <t>天然气</t>
    <phoneticPr fontId="3" type="noConversion"/>
  </si>
  <si>
    <t xml:space="preserve">车辆 </t>
    <phoneticPr fontId="3" type="noConversion"/>
  </si>
  <si>
    <t xml:space="preserve">运输 </t>
    <phoneticPr fontId="3" type="noConversion"/>
  </si>
  <si>
    <t>汽油</t>
    <phoneticPr fontId="3" type="noConversion"/>
  </si>
  <si>
    <t>范畴二 
(能源间接温室气体排放)</t>
    <phoneticPr fontId="3" type="noConversion"/>
  </si>
  <si>
    <t xml:space="preserve">外购电力 </t>
    <phoneticPr fontId="3" type="noConversion"/>
  </si>
  <si>
    <t>项目名称</t>
    <phoneticPr fontId="6" type="noConversion"/>
  </si>
  <si>
    <t>项目内容</t>
    <phoneticPr fontId="6" type="noConversion"/>
  </si>
  <si>
    <t>投资（万元）</t>
    <phoneticPr fontId="6" type="noConversion"/>
  </si>
  <si>
    <t>改善前能源消耗（每年）</t>
    <phoneticPr fontId="6" type="noConversion"/>
  </si>
  <si>
    <t>单位</t>
    <phoneticPr fontId="6" type="noConversion"/>
  </si>
  <si>
    <t>项目每年节约能源</t>
    <phoneticPr fontId="6" type="noConversion"/>
  </si>
  <si>
    <t>单位</t>
    <phoneticPr fontId="6" type="noConversion"/>
  </si>
  <si>
    <t>计算过程</t>
    <phoneticPr fontId="6" type="noConversion"/>
  </si>
  <si>
    <t>启动日期</t>
    <phoneticPr fontId="6" type="noConversion"/>
  </si>
  <si>
    <t>完成日期</t>
    <phoneticPr fontId="6" type="noConversion"/>
  </si>
  <si>
    <t>截止到目前节能量</t>
    <phoneticPr fontId="6" type="noConversion"/>
  </si>
  <si>
    <t>范畴三 
(其他间接温室气体排放)</t>
    <phoneticPr fontId="3" type="noConversion"/>
  </si>
  <si>
    <t>公司概况</t>
    <phoneticPr fontId="6" type="noConversion"/>
  </si>
  <si>
    <t>二氧化碳有效排放系数来源为IPCC 2006年版</t>
    <phoneticPr fontId="6" type="noConversion"/>
  </si>
  <si>
    <t>公司名称</t>
    <phoneticPr fontId="6" type="noConversion"/>
  </si>
  <si>
    <t>基准年</t>
    <phoneticPr fontId="6" type="noConversion"/>
  </si>
  <si>
    <t>目标年</t>
    <phoneticPr fontId="6" type="noConversion"/>
  </si>
  <si>
    <r>
      <t xml:space="preserve"> </t>
    </r>
    <r>
      <rPr>
        <b/>
        <sz val="10"/>
        <color indexed="8"/>
        <rFont val="微软雅黑"/>
        <family val="2"/>
        <charset val="134"/>
      </rPr>
      <t>生产工序</t>
    </r>
    <phoneticPr fontId="6" type="noConversion"/>
  </si>
  <si>
    <r>
      <t>电话/手机号码</t>
    </r>
    <r>
      <rPr>
        <sz val="12"/>
        <color indexed="8"/>
        <rFont val="宋体"/>
        <family val="3"/>
        <charset val="134"/>
      </rPr>
      <t/>
    </r>
    <phoneticPr fontId="6" type="noConversion"/>
  </si>
  <si>
    <r>
      <t>手机号码</t>
    </r>
    <r>
      <rPr>
        <sz val="12"/>
        <color indexed="8"/>
        <rFont val="宋体"/>
        <family val="3"/>
        <charset val="134"/>
      </rPr>
      <t/>
    </r>
    <phoneticPr fontId="6" type="noConversion"/>
  </si>
  <si>
    <t>填表人姓名/职务</t>
    <phoneticPr fontId="6" type="noConversion"/>
  </si>
  <si>
    <t>排放系数</t>
    <phoneticPr fontId="3" type="noConversion"/>
  </si>
  <si>
    <t>清洁能源或可再生能源的使用</t>
    <phoneticPr fontId="6" type="noConversion"/>
  </si>
  <si>
    <t>温室气体的其他间接排放（如：员工商务旅行，经由第三方的运输，外包制造与授权经销，购买的产品与服务，已售产品使用阶段的排放，废弃阶段的排放，员工通勤往来工作场所的排放）</t>
    <phoneticPr fontId="3" type="noConversion"/>
  </si>
  <si>
    <t>来自于外购的电力、热、蒸汽或其他化石燃料衍生能源产生的温室气体排放</t>
    <phoneticPr fontId="3" type="noConversion"/>
  </si>
  <si>
    <t>上游运输</t>
    <phoneticPr fontId="3" type="noConversion"/>
  </si>
  <si>
    <t>下游运输</t>
    <phoneticPr fontId="3" type="noConversion"/>
  </si>
  <si>
    <t>目标类型</t>
    <phoneticPr fontId="6" type="noConversion"/>
  </si>
  <si>
    <t>碳减排目标 
（单位：%）</t>
    <phoneticPr fontId="6" type="noConversion"/>
  </si>
  <si>
    <t>注：1.中国燃料热值数据源:GBT 2589-2020 综合能耗计算通则</t>
    <phoneticPr fontId="6" type="noConversion"/>
  </si>
  <si>
    <t>KJ/Kg</t>
    <phoneticPr fontId="6" type="noConversion"/>
  </si>
  <si>
    <t>kgCH4/TJ</t>
    <phoneticPr fontId="6" type="noConversion"/>
  </si>
  <si>
    <t>KgCH4/Kg</t>
    <phoneticPr fontId="6" type="noConversion"/>
  </si>
  <si>
    <t>天然气</t>
    <phoneticPr fontId="6" type="noConversion"/>
  </si>
  <si>
    <t>KgN2O/Kg</t>
    <phoneticPr fontId="6" type="noConversion"/>
  </si>
  <si>
    <t>二、固定源与移动源(燃料)CO2排放系数</t>
    <phoneticPr fontId="6" type="noConversion"/>
  </si>
  <si>
    <t>三、固定源与移动源(燃料)CH4排放系数</t>
    <phoneticPr fontId="6" type="noConversion"/>
  </si>
  <si>
    <t>四、固定源与移动源(燃料)N2O排放系数</t>
    <phoneticPr fontId="6" type="noConversion"/>
  </si>
  <si>
    <t>碳中和计划</t>
    <phoneticPr fontId="6" type="noConversion"/>
  </si>
  <si>
    <t>2022年碳排放统计表</t>
    <phoneticPr fontId="3" type="noConversion"/>
  </si>
  <si>
    <t>碳减排目标</t>
    <phoneticPr fontId="6" type="noConversion"/>
  </si>
  <si>
    <r>
      <t>KJ/M</t>
    </r>
    <r>
      <rPr>
        <vertAlign val="superscript"/>
        <sz val="9"/>
        <rFont val="微软雅黑"/>
        <family val="2"/>
        <charset val="134"/>
      </rPr>
      <t>3</t>
    </r>
  </si>
  <si>
    <t>一、中国电网平均排放因子</t>
    <phoneticPr fontId="6" type="noConversion"/>
  </si>
  <si>
    <t>https://www.mee.gov.cn/xxgk2018/xxgk/xxgk06/202203/t20220315_971468.html</t>
    <phoneticPr fontId="6" type="noConversion"/>
  </si>
  <si>
    <t>年度</t>
    <phoneticPr fontId="6" type="noConversion"/>
  </si>
  <si>
    <t>数据来源</t>
    <phoneticPr fontId="6" type="noConversion"/>
  </si>
  <si>
    <t>排放因子（kg CO2当量/kWh）</t>
    <phoneticPr fontId="6" type="noConversion"/>
  </si>
  <si>
    <t>https://www.mee.gov.cn/xxgk2018/xxgk/xxgk06/202302/t20230207_1015569.html</t>
    <phoneticPr fontId="29" type="noConversion"/>
  </si>
  <si>
    <t>2022年节能减排项目统计表及2023年节能减排项目计划清单</t>
    <phoneticPr fontId="6" type="noConversion"/>
  </si>
  <si>
    <t>四川安和精密电子电器股份有限公司</t>
    <phoneticPr fontId="6" type="noConversion"/>
  </si>
  <si>
    <t>胡明春</t>
    <phoneticPr fontId="6" type="noConversion"/>
  </si>
  <si>
    <t>沙金泉</t>
    <phoneticPr fontId="6" type="noConversion"/>
  </si>
  <si>
    <t>mchu@awa.net.cn</t>
    <phoneticPr fontId="6" type="noConversion"/>
  </si>
  <si>
    <t>人事总务课长</t>
    <phoneticPr fontId="6" type="noConversion"/>
  </si>
  <si>
    <t>shajinquan@awa.net.cn</t>
    <phoneticPr fontId="6" type="noConversion"/>
  </si>
  <si>
    <t>相对目标（强度下降）</t>
  </si>
  <si>
    <t>宿舍</t>
    <phoneticPr fontId="3" type="noConversion"/>
  </si>
  <si>
    <t>热水器</t>
    <phoneticPr fontId="3" type="noConversion"/>
  </si>
  <si>
    <t>单位产品的碳排放强度（KgCO2/Kg，KgCO2/M，KgCO2/PCS等）</t>
    <phoneticPr fontId="3" type="noConversion"/>
  </si>
  <si>
    <t>产线照明灯升级</t>
    <phoneticPr fontId="6" type="noConversion"/>
  </si>
  <si>
    <t>全部产线</t>
    <phoneticPr fontId="6" type="noConversion"/>
  </si>
  <si>
    <t>产线照明灯全部更换为节能灯</t>
    <phoneticPr fontId="6" type="noConversion"/>
  </si>
  <si>
    <r>
      <t>5</t>
    </r>
    <r>
      <rPr>
        <sz val="11"/>
        <color theme="1"/>
        <rFont val="宋体"/>
        <family val="3"/>
        <charset val="134"/>
      </rPr>
      <t>万元</t>
    </r>
    <phoneticPr fontId="6" type="noConversion"/>
  </si>
  <si>
    <r>
      <t>1.</t>
    </r>
    <r>
      <rPr>
        <sz val="11"/>
        <color theme="1"/>
        <rFont val="宋体"/>
        <family val="3"/>
        <charset val="134"/>
      </rPr>
      <t>单灯功率</t>
    </r>
    <r>
      <rPr>
        <sz val="11"/>
        <color theme="1"/>
        <rFont val="Times New Roman"/>
        <family val="1"/>
      </rPr>
      <t>30w</t>
    </r>
    <r>
      <rPr>
        <sz val="11"/>
        <color theme="1"/>
        <rFont val="宋体"/>
        <family val="3"/>
        <charset val="134"/>
      </rPr>
      <t>，涉及灯管总数</t>
    </r>
    <r>
      <rPr>
        <sz val="11"/>
        <color theme="1"/>
        <rFont val="Times New Roman"/>
        <family val="1"/>
      </rPr>
      <t>1200</t>
    </r>
    <r>
      <rPr>
        <sz val="11"/>
        <color theme="1"/>
        <rFont val="宋体"/>
        <family val="3"/>
        <charset val="134"/>
      </rPr>
      <t>盏，月工作天数</t>
    </r>
    <r>
      <rPr>
        <sz val="11"/>
        <color theme="1"/>
        <rFont val="Times New Roman"/>
        <family val="1"/>
      </rPr>
      <t>26</t>
    </r>
    <r>
      <rPr>
        <sz val="11"/>
        <color theme="1"/>
        <rFont val="宋体"/>
        <family val="3"/>
        <charset val="134"/>
      </rPr>
      <t>，平均每天工作时间</t>
    </r>
    <r>
      <rPr>
        <sz val="11"/>
        <color theme="1"/>
        <rFont val="Times New Roman"/>
        <family val="1"/>
      </rPr>
      <t xml:space="preserve">20Hrs </t>
    </r>
    <r>
      <rPr>
        <sz val="11"/>
        <color theme="1"/>
        <rFont val="宋体"/>
        <family val="3"/>
        <charset val="134"/>
      </rPr>
      <t>（含白晚班）年度用电＝</t>
    </r>
    <r>
      <rPr>
        <sz val="11"/>
        <color theme="1"/>
        <rFont val="Times New Roman"/>
        <family val="1"/>
      </rPr>
      <t xml:space="preserve">30*1200*20*26*12/1000=187200kWh </t>
    </r>
    <phoneticPr fontId="6" type="noConversion"/>
  </si>
  <si>
    <r>
      <t xml:space="preserve">kWh </t>
    </r>
    <r>
      <rPr>
        <sz val="11"/>
        <color theme="1"/>
        <rFont val="宋体"/>
        <family val="3"/>
        <charset val="134"/>
      </rPr>
      <t>千瓦时</t>
    </r>
    <phoneticPr fontId="6" type="noConversion"/>
  </si>
  <si>
    <r>
      <rPr>
        <sz val="11"/>
        <color theme="1"/>
        <rFont val="宋体"/>
        <family val="3"/>
        <charset val="134"/>
      </rPr>
      <t>每年节约</t>
    </r>
    <r>
      <rPr>
        <sz val="11"/>
        <color theme="1"/>
        <rFont val="Times New Roman"/>
        <family val="1"/>
      </rPr>
      <t>12.7</t>
    </r>
    <r>
      <rPr>
        <sz val="11"/>
        <color theme="1"/>
        <rFont val="宋体"/>
        <family val="3"/>
        <charset val="134"/>
      </rPr>
      <t>万</t>
    </r>
    <r>
      <rPr>
        <sz val="11"/>
        <color theme="1"/>
        <rFont val="Times New Roman"/>
        <family val="1"/>
      </rPr>
      <t xml:space="preserve">kWh </t>
    </r>
    <phoneticPr fontId="6" type="noConversion"/>
  </si>
  <si>
    <r>
      <t xml:space="preserve">kWh </t>
    </r>
    <r>
      <rPr>
        <sz val="11"/>
        <color theme="1"/>
        <rFont val="宋体"/>
        <family val="3"/>
        <charset val="134"/>
      </rPr>
      <t>千瓦时</t>
    </r>
    <phoneticPr fontId="6" type="noConversion"/>
  </si>
  <si>
    <r>
      <t>1.</t>
    </r>
    <r>
      <rPr>
        <sz val="11"/>
        <color theme="1"/>
        <rFont val="宋体"/>
        <family val="3"/>
        <charset val="134"/>
      </rPr>
      <t>单灯功率</t>
    </r>
    <r>
      <rPr>
        <sz val="11"/>
        <color theme="1"/>
        <rFont val="Times New Roman"/>
        <family val="1"/>
      </rPr>
      <t xml:space="preserve">30w </t>
    </r>
    <r>
      <rPr>
        <sz val="11"/>
        <color theme="1"/>
        <rFont val="宋体"/>
        <family val="3"/>
        <charset val="134"/>
      </rPr>
      <t>年度用电＝</t>
    </r>
    <r>
      <rPr>
        <sz val="11"/>
        <color theme="1"/>
        <rFont val="Times New Roman"/>
        <family val="1"/>
      </rPr>
      <t>30*1200*20*26*12/1000=187200kWh 
2</t>
    </r>
    <r>
      <rPr>
        <sz val="11"/>
        <color theme="1"/>
        <rFont val="宋体"/>
        <family val="3"/>
        <charset val="134"/>
      </rPr>
      <t>、单灯功率</t>
    </r>
    <r>
      <rPr>
        <sz val="11"/>
        <color theme="1"/>
        <rFont val="Times New Roman"/>
        <family val="1"/>
      </rPr>
      <t xml:space="preserve">8w </t>
    </r>
    <r>
      <rPr>
        <sz val="11"/>
        <color theme="1"/>
        <rFont val="宋体"/>
        <family val="3"/>
        <charset val="134"/>
      </rPr>
      <t>年度用电＝</t>
    </r>
    <r>
      <rPr>
        <sz val="11"/>
        <color theme="1"/>
        <rFont val="Times New Roman"/>
        <family val="1"/>
      </rPr>
      <t>8*1200*20*26*12/1000=59904kWh 
3</t>
    </r>
    <r>
      <rPr>
        <sz val="11"/>
        <color theme="1"/>
        <rFont val="宋体"/>
        <family val="3"/>
        <charset val="134"/>
      </rPr>
      <t>、改善前能源消耗（每年）减去预计能源消耗（每年）</t>
    </r>
    <r>
      <rPr>
        <sz val="11"/>
        <color theme="1"/>
        <rFont val="Times New Roman"/>
        <family val="1"/>
      </rPr>
      <t xml:space="preserve">=127296 kWh   </t>
    </r>
    <phoneticPr fontId="6" type="noConversion"/>
  </si>
  <si>
    <t>清洁能源及可再生能源使用情况：无</t>
    <phoneticPr fontId="6" type="noConversion"/>
  </si>
  <si>
    <t>碳中和时间：2040</t>
    <phoneticPr fontId="6" type="noConversion"/>
  </si>
  <si>
    <t>CSR最高负责人</t>
    <phoneticPr fontId="6" type="noConversion"/>
  </si>
  <si>
    <t>碳减排、能源管理、废弃物减排联系人</t>
    <phoneticPr fontId="6" type="noConversion"/>
  </si>
  <si>
    <r>
      <t>10.6</t>
    </r>
    <r>
      <rPr>
        <sz val="11"/>
        <color theme="1"/>
        <rFont val="宋体"/>
        <family val="3"/>
        <charset val="134"/>
      </rPr>
      <t>万</t>
    </r>
    <r>
      <rPr>
        <sz val="11"/>
        <color theme="1"/>
        <rFont val="Times New Roman"/>
        <family val="1"/>
      </rPr>
      <t>KWH</t>
    </r>
    <phoneticPr fontId="6" type="noConversion"/>
  </si>
  <si>
    <t>节水目标</t>
    <phoneticPr fontId="6" type="noConversion"/>
  </si>
  <si>
    <t>相对目标（强度下降）</t>
    <phoneticPr fontId="6" type="noConversion"/>
  </si>
  <si>
    <t>强度说明</t>
    <phoneticPr fontId="6" type="noConversion"/>
  </si>
  <si>
    <t>每月每人用水吨数</t>
    <phoneticPr fontId="6" type="noConversion"/>
  </si>
  <si>
    <t>节水目标</t>
    <phoneticPr fontId="6" type="noConversion"/>
  </si>
  <si>
    <r>
      <rPr>
        <sz val="10"/>
        <rFont val="微软雅黑"/>
        <family val="2"/>
        <charset val="134"/>
      </rPr>
      <t>2022年统计数据</t>
    </r>
    <r>
      <rPr>
        <sz val="8"/>
        <rFont val="微软雅黑"/>
        <family val="2"/>
        <charset val="134"/>
      </rPr>
      <t>（每月每人用水吨数）</t>
    </r>
    <phoneticPr fontId="6" type="noConversion"/>
  </si>
  <si>
    <t>废弃物目标</t>
    <phoneticPr fontId="6" type="noConversion"/>
  </si>
  <si>
    <t>废弃物目标</t>
    <phoneticPr fontId="6" type="noConversion"/>
  </si>
  <si>
    <t>减排目标 
（单位：%）</t>
    <phoneticPr fontId="6" type="noConversion"/>
  </si>
  <si>
    <t>节水目标
（单位：%）</t>
    <phoneticPr fontId="6" type="noConversion"/>
  </si>
  <si>
    <t>每百万元产值碳排放量</t>
    <phoneticPr fontId="6" type="noConversion"/>
  </si>
  <si>
    <t>每百万元产值固体废弃物吨数</t>
    <phoneticPr fontId="6" type="noConversion"/>
  </si>
  <si>
    <t>2025启动调查</t>
    <phoneticPr fontId="6" type="noConversion"/>
  </si>
  <si>
    <t>2026启动调查</t>
  </si>
  <si>
    <t>/</t>
    <phoneticPr fontId="6" type="noConversion"/>
  </si>
  <si>
    <t>/</t>
    <phoneticPr fontId="6" type="noConversion"/>
  </si>
  <si>
    <t>袁春</t>
    <phoneticPr fontId="6" type="noConversion"/>
  </si>
  <si>
    <t>cyuan@awa.net.cn</t>
    <phoneticPr fontId="6" type="noConversion"/>
  </si>
  <si>
    <t>职务</t>
    <phoneticPr fontId="6" type="noConversion"/>
  </si>
  <si>
    <t>职务</t>
    <phoneticPr fontId="6" type="noConversion"/>
  </si>
  <si>
    <t>ISO事务课长</t>
    <phoneticPr fontId="6" type="noConversion"/>
  </si>
  <si>
    <t>2022年产值</t>
    <phoneticPr fontId="6" type="noConversion"/>
  </si>
  <si>
    <t>管理者代表</t>
    <phoneticPr fontId="6" type="noConversion"/>
  </si>
  <si>
    <t>2022年产值（亿元）</t>
    <phoneticPr fontId="6" type="noConversion"/>
  </si>
  <si>
    <t>4.3亿元</t>
    <phoneticPr fontId="6" type="noConversion"/>
  </si>
  <si>
    <t>3.945tco2/百万元产值</t>
    <phoneticPr fontId="6" type="noConversion"/>
  </si>
  <si>
    <t xml:space="preserve">    注：本公司仅涉及生活用水（拖地保洁、个人洗手、卫生间冲水等），生产制程不使用水资源。</t>
    <phoneticPr fontId="6" type="noConversion"/>
  </si>
  <si>
    <r>
      <t>2022年统计数据</t>
    </r>
    <r>
      <rPr>
        <sz val="8"/>
        <rFont val="微软雅黑"/>
        <family val="2"/>
        <charset val="134"/>
      </rPr>
      <t>（一般工业固体废弃物）</t>
    </r>
    <phoneticPr fontId="6" type="noConversion"/>
  </si>
  <si>
    <t xml:space="preserve">  注：危险废弃物交由第三方有资质机构运输、处理，并报备生态环保部门，未纳入统计。</t>
    <phoneticPr fontId="6" type="noConversion"/>
  </si>
  <si>
    <r>
      <rPr>
        <sz val="10"/>
        <color rgb="FF000000"/>
        <rFont val="微软雅黑"/>
        <family val="2"/>
        <charset val="134"/>
      </rPr>
      <t>≥</t>
    </r>
    <r>
      <rPr>
        <i/>
        <sz val="10"/>
        <color rgb="FF000000"/>
        <rFont val="微软雅黑"/>
        <family val="2"/>
        <charset val="134"/>
      </rPr>
      <t>5%</t>
    </r>
    <phoneticPr fontId="6" type="noConversion"/>
  </si>
  <si>
    <t>≥3%</t>
    <phoneticPr fontId="6" type="noConversion"/>
  </si>
  <si>
    <t>≥3%</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</si>
</sst>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_-* #,##0.00_-;\-* #,##0.00_-;_-* &quot;-&quot;??_-;_-@_-"/>
    <numFmt numFmtId="177" formatCode="0.00_ "/>
    <numFmt numFmtId="178" formatCode="0.0000_ "/>
    <numFmt numFmtId="179" formatCode="0.0000_);[Red]\(0.0000\)"/>
    <numFmt numFmtId="180" formatCode="0.00;[Red]0.00"/>
    <numFmt numFmtId="181" formatCode="#,##0_ "/>
  </numFmts>
  <fonts count="73">
    <font>
      <sz val="12"/>
      <name val="新細明體"/>
      <family val="1"/>
      <charset val="136"/>
    </font>
    <font>
      <sz val="12"/>
      <name val="新細明體"/>
      <family val="1"/>
      <charset val="136"/>
    </font>
    <font>
      <sz val="10"/>
      <name val="Arial"/>
      <family val="2"/>
    </font>
    <font>
      <sz val="9"/>
      <name val="新細明體"/>
      <family val="1"/>
      <charset val="136"/>
    </font>
    <font>
      <sz val="10"/>
      <name val="Times New Roman"/>
      <family val="1"/>
    </font>
    <font>
      <sz val="12"/>
      <name val="新細明體"/>
      <family val="1"/>
    </font>
    <font>
      <sz val="9"/>
      <name val="宋体"/>
      <family val="3"/>
      <charset val="134"/>
    </font>
    <font>
      <sz val="9"/>
      <name val="Geneva"/>
      <family val="2"/>
    </font>
    <font>
      <sz val="10"/>
      <name val="Helv"/>
      <family val="2"/>
    </font>
    <font>
      <sz val="14"/>
      <name val="Times New Roman"/>
      <family val="1"/>
    </font>
    <font>
      <sz val="12"/>
      <color indexed="8"/>
      <name val="新細明體"/>
      <family val="1"/>
    </font>
    <font>
      <sz val="12"/>
      <color indexed="9"/>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b/>
      <sz val="12"/>
      <color indexed="8"/>
      <name val="新細明體"/>
      <family val="1"/>
    </font>
    <font>
      <sz val="12"/>
      <color indexed="20"/>
      <name val="新細明體"/>
      <family val="1"/>
    </font>
    <font>
      <b/>
      <sz val="12"/>
      <color indexed="52"/>
      <name val="新細明體"/>
      <family val="1"/>
    </font>
    <font>
      <b/>
      <sz val="12"/>
      <color indexed="9"/>
      <name val="新細明體"/>
      <family val="1"/>
    </font>
    <font>
      <sz val="12"/>
      <color indexed="10"/>
      <name val="新細明體"/>
      <family val="1"/>
    </font>
    <font>
      <sz val="12"/>
      <color indexed="52"/>
      <name val="新細明體"/>
      <family val="1"/>
    </font>
    <font>
      <b/>
      <sz val="12"/>
      <color indexed="63"/>
      <name val="新細明體"/>
      <family val="1"/>
    </font>
    <font>
      <sz val="12"/>
      <color indexed="62"/>
      <name val="新細明體"/>
      <family val="1"/>
    </font>
    <font>
      <i/>
      <sz val="12"/>
      <color indexed="23"/>
      <name val="新細明體"/>
      <family val="1"/>
    </font>
    <font>
      <sz val="12"/>
      <color indexed="60"/>
      <name val="新細明體"/>
      <family val="1"/>
    </font>
    <font>
      <b/>
      <sz val="12"/>
      <name val="新細明體"/>
      <family val="1"/>
    </font>
    <font>
      <b/>
      <sz val="9"/>
      <color indexed="81"/>
      <name val="Tahoma"/>
      <family val="2"/>
    </font>
    <font>
      <sz val="9"/>
      <color indexed="81"/>
      <name val="宋体"/>
      <family val="3"/>
      <charset val="134"/>
    </font>
    <font>
      <b/>
      <sz val="14"/>
      <name val="新細明體"/>
      <family val="1"/>
      <charset val="136"/>
    </font>
    <font>
      <sz val="12"/>
      <color indexed="8"/>
      <name val="宋体"/>
      <family val="3"/>
      <charset val="134"/>
    </font>
    <font>
      <sz val="10"/>
      <color indexed="8"/>
      <name val="微软雅黑"/>
      <family val="2"/>
      <charset val="134"/>
    </font>
    <font>
      <b/>
      <sz val="16"/>
      <color indexed="8"/>
      <name val="微软雅黑"/>
      <family val="2"/>
      <charset val="134"/>
    </font>
    <font>
      <sz val="12"/>
      <name val="微软雅黑"/>
      <family val="2"/>
      <charset val="134"/>
    </font>
    <font>
      <sz val="10"/>
      <name val="微软雅黑"/>
      <family val="2"/>
      <charset val="134"/>
    </font>
    <font>
      <sz val="12"/>
      <name val="宋体"/>
      <family val="3"/>
      <charset val="134"/>
      <scheme val="minor"/>
    </font>
    <font>
      <sz val="10"/>
      <color theme="1"/>
      <name val="微软雅黑"/>
      <family val="2"/>
      <charset val="134"/>
    </font>
    <font>
      <sz val="14"/>
      <name val="微软雅黑"/>
      <family val="2"/>
      <charset val="134"/>
    </font>
    <font>
      <sz val="16"/>
      <name val="微软雅黑"/>
      <family val="2"/>
      <charset val="134"/>
    </font>
    <font>
      <b/>
      <sz val="10"/>
      <color indexed="10"/>
      <name val="微软雅黑"/>
      <family val="2"/>
      <charset val="134"/>
    </font>
    <font>
      <b/>
      <sz val="10"/>
      <name val="微软雅黑"/>
      <family val="2"/>
      <charset val="134"/>
    </font>
    <font>
      <sz val="10"/>
      <color indexed="10"/>
      <name val="微软雅黑"/>
      <family val="2"/>
      <charset val="134"/>
    </font>
    <font>
      <b/>
      <sz val="10"/>
      <color indexed="8"/>
      <name val="微软雅黑"/>
      <family val="2"/>
      <charset val="134"/>
    </font>
    <font>
      <sz val="10"/>
      <color rgb="FFFF0000"/>
      <name val="微软雅黑"/>
      <family val="2"/>
      <charset val="134"/>
    </font>
    <font>
      <sz val="10"/>
      <color theme="6"/>
      <name val="微软雅黑"/>
      <family val="2"/>
      <charset val="134"/>
    </font>
    <font>
      <sz val="10"/>
      <color indexed="8"/>
      <name val="Times New Roman"/>
      <family val="1"/>
    </font>
    <font>
      <i/>
      <sz val="10"/>
      <name val="微软雅黑"/>
      <family val="2"/>
      <charset val="134"/>
    </font>
    <font>
      <i/>
      <sz val="10"/>
      <color theme="1"/>
      <name val="微软雅黑"/>
      <family val="2"/>
      <charset val="134"/>
    </font>
    <font>
      <b/>
      <sz val="16"/>
      <color theme="1"/>
      <name val="Times New Roman"/>
      <family val="1"/>
    </font>
    <font>
      <sz val="11"/>
      <color theme="1"/>
      <name val="Times New Roman"/>
      <family val="1"/>
    </font>
    <font>
      <sz val="11"/>
      <name val="Times New Roman"/>
      <family val="1"/>
    </font>
    <font>
      <i/>
      <sz val="10"/>
      <color theme="1"/>
      <name val="Times New Roman"/>
      <family val="1"/>
    </font>
    <font>
      <i/>
      <sz val="10"/>
      <color indexed="8"/>
      <name val="Times New Roman"/>
      <family val="1"/>
    </font>
    <font>
      <sz val="10"/>
      <color theme="1"/>
      <name val="Times New Roman"/>
      <family val="1"/>
    </font>
    <font>
      <sz val="11"/>
      <color rgb="FF000000"/>
      <name val="Times New Roman"/>
      <family val="1"/>
    </font>
    <font>
      <sz val="11"/>
      <color indexed="8"/>
      <name val="Times New Roman"/>
      <family val="1"/>
    </font>
    <font>
      <b/>
      <sz val="10"/>
      <color theme="1"/>
      <name val="Times New Roman"/>
      <family val="1"/>
    </font>
    <font>
      <b/>
      <sz val="10"/>
      <color theme="1"/>
      <name val="微软雅黑"/>
      <family val="2"/>
      <charset val="134"/>
    </font>
    <font>
      <sz val="9"/>
      <name val="微软雅黑"/>
      <family val="2"/>
      <charset val="134"/>
    </font>
    <font>
      <b/>
      <sz val="16"/>
      <name val="微软雅黑"/>
      <family val="2"/>
      <charset val="134"/>
    </font>
    <font>
      <i/>
      <sz val="10"/>
      <color rgb="FF000000"/>
      <name val="微软雅黑"/>
      <family val="2"/>
      <charset val="134"/>
    </font>
    <font>
      <b/>
      <sz val="9"/>
      <color indexed="81"/>
      <name val="宋体"/>
      <family val="3"/>
      <charset val="134"/>
    </font>
    <font>
      <sz val="8"/>
      <name val="微软雅黑"/>
      <family val="2"/>
      <charset val="134"/>
    </font>
    <font>
      <b/>
      <u/>
      <sz val="10"/>
      <color theme="1"/>
      <name val="微软雅黑"/>
      <family val="2"/>
      <charset val="134"/>
    </font>
    <font>
      <sz val="11"/>
      <name val="宋体"/>
      <family val="3"/>
      <charset val="134"/>
    </font>
    <font>
      <vertAlign val="superscript"/>
      <sz val="9"/>
      <name val="微软雅黑"/>
      <family val="2"/>
      <charset val="134"/>
    </font>
    <font>
      <i/>
      <sz val="10"/>
      <color rgb="FF0000FF"/>
      <name val="微软雅黑"/>
      <family val="2"/>
      <charset val="134"/>
    </font>
    <font>
      <u/>
      <sz val="12"/>
      <color theme="10"/>
      <name val="新細明體"/>
      <family val="1"/>
      <charset val="136"/>
    </font>
    <font>
      <u/>
      <sz val="12"/>
      <color indexed="12"/>
      <name val="新細明體"/>
      <family val="1"/>
      <charset val="136"/>
    </font>
    <font>
      <sz val="11"/>
      <color theme="1"/>
      <name val="宋体"/>
      <family val="3"/>
      <charset val="134"/>
    </font>
    <font>
      <sz val="11"/>
      <color indexed="8"/>
      <name val="宋体"/>
      <family val="3"/>
      <charset val="134"/>
    </font>
    <font>
      <i/>
      <sz val="9"/>
      <color rgb="FF000000"/>
      <name val="微软雅黑"/>
      <family val="2"/>
      <charset val="134"/>
    </font>
    <font>
      <sz val="10"/>
      <color rgb="FF000000"/>
      <name val="微软雅黑"/>
      <family val="2"/>
      <charset val="134"/>
    </font>
  </fonts>
  <fills count="2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theme="4" tint="0.39997558519241921"/>
        <bgColor indexed="64"/>
      </patternFill>
    </fill>
    <fill>
      <patternFill patternType="solid">
        <fgColor theme="0"/>
        <bgColor indexed="64"/>
      </patternFill>
    </fill>
    <fill>
      <patternFill patternType="solid">
        <fgColor rgb="FF00B0F0"/>
        <bgColor indexed="64"/>
      </patternFill>
    </fill>
    <fill>
      <patternFill patternType="solid">
        <fgColor theme="6" tint="0.79998168889431442"/>
        <bgColor indexed="64"/>
      </patternFill>
    </fill>
  </fills>
  <borders count="32">
    <border>
      <left/>
      <right/>
      <top/>
      <bottom/>
      <diagonal/>
    </border>
    <border>
      <left style="medium">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56">
    <xf numFmtId="0" fontId="0" fillId="0" borderId="0">
      <alignment vertical="center"/>
    </xf>
    <xf numFmtId="0" fontId="8" fillId="0" borderId="0"/>
    <xf numFmtId="0" fontId="1"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2" fillId="16" borderId="1"/>
    <xf numFmtId="0" fontId="1" fillId="0" borderId="0"/>
    <xf numFmtId="0" fontId="26" fillId="0" borderId="0"/>
    <xf numFmtId="0" fontId="8" fillId="17"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5" fillId="0" borderId="5" applyNumberFormat="0" applyFill="0" applyAlignment="0" applyProtection="0">
      <alignment vertical="center"/>
    </xf>
    <xf numFmtId="0" fontId="15" fillId="0" borderId="0" applyNumberFormat="0" applyFill="0" applyBorder="0" applyAlignment="0" applyProtection="0">
      <alignment vertical="center"/>
    </xf>
    <xf numFmtId="0" fontId="8" fillId="0" borderId="0"/>
    <xf numFmtId="0" fontId="7" fillId="0" borderId="0"/>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21" borderId="0" applyNumberFormat="0" applyBorder="0" applyAlignment="0" applyProtection="0">
      <alignment vertical="center"/>
    </xf>
    <xf numFmtId="0" fontId="16" fillId="0" borderId="6" applyNumberFormat="0" applyFill="0" applyAlignment="0" applyProtection="0">
      <alignment vertical="center"/>
    </xf>
    <xf numFmtId="0" fontId="17" fillId="3" borderId="0" applyNumberFormat="0" applyBorder="0" applyAlignment="0" applyProtection="0">
      <alignment vertical="center"/>
    </xf>
    <xf numFmtId="0" fontId="18" fillId="22" borderId="7" applyNumberFormat="0" applyAlignment="0" applyProtection="0">
      <alignment vertical="center"/>
    </xf>
    <xf numFmtId="0" fontId="19" fillId="23" borderId="8" applyNumberFormat="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176" fontId="1" fillId="0" borderId="0" applyFont="0" applyFill="0" applyBorder="0" applyAlignment="0" applyProtection="0">
      <alignment vertical="center"/>
    </xf>
    <xf numFmtId="176" fontId="8" fillId="0" borderId="0" applyFont="0" applyFill="0" applyBorder="0" applyAlignment="0" applyProtection="0">
      <alignment vertical="center"/>
    </xf>
    <xf numFmtId="0" fontId="22" fillId="22" borderId="10" applyNumberFormat="0" applyAlignment="0" applyProtection="0">
      <alignment vertical="center"/>
    </xf>
    <xf numFmtId="0" fontId="23" fillId="7" borderId="7" applyNumberFormat="0" applyAlignment="0" applyProtection="0">
      <alignment vertical="center"/>
    </xf>
    <xf numFmtId="0" fontId="24" fillId="0" borderId="0" applyNumberFormat="0" applyFill="0" applyBorder="0" applyAlignment="0" applyProtection="0">
      <alignment vertical="center"/>
    </xf>
    <xf numFmtId="0" fontId="1" fillId="0" borderId="0"/>
    <xf numFmtId="0" fontId="26" fillId="0" borderId="0"/>
    <xf numFmtId="0" fontId="5" fillId="0" borderId="0"/>
    <xf numFmtId="0" fontId="1" fillId="0" borderId="0"/>
    <xf numFmtId="0" fontId="25" fillId="16" borderId="0" applyNumberFormat="0" applyBorder="0" applyAlignment="0" applyProtection="0">
      <alignment vertical="center"/>
    </xf>
    <xf numFmtId="0" fontId="64" fillId="0" borderId="0">
      <alignment vertical="center"/>
    </xf>
    <xf numFmtId="0" fontId="67" fillId="0" borderId="0" applyNumberFormat="0" applyFill="0" applyBorder="0" applyAlignment="0" applyProtection="0">
      <alignment vertical="center"/>
    </xf>
  </cellStyleXfs>
  <cellXfs count="171">
    <xf numFmtId="0" fontId="0" fillId="0" borderId="0" xfId="0">
      <alignment vertical="center"/>
    </xf>
    <xf numFmtId="0" fontId="35" fillId="0" borderId="0" xfId="0" applyFont="1" applyFill="1" applyProtection="1">
      <alignment vertical="center"/>
    </xf>
    <xf numFmtId="0" fontId="35" fillId="0" borderId="0" xfId="0" applyFont="1" applyFill="1" applyAlignment="1" applyProtection="1">
      <alignment horizontal="center" vertical="center"/>
    </xf>
    <xf numFmtId="0" fontId="35" fillId="0" borderId="0" xfId="0" applyFont="1" applyFill="1" applyAlignment="1" applyProtection="1">
      <alignment vertical="center" wrapText="1"/>
    </xf>
    <xf numFmtId="0" fontId="36" fillId="0" borderId="0" xfId="0" applyFont="1">
      <alignment vertical="center"/>
    </xf>
    <xf numFmtId="0" fontId="36" fillId="0" borderId="11" xfId="0" applyFont="1" applyBorder="1" applyAlignment="1">
      <alignment horizontal="left" vertical="center" wrapText="1"/>
    </xf>
    <xf numFmtId="0" fontId="33" fillId="0" borderId="0" xfId="0" applyFont="1">
      <alignment vertical="center"/>
    </xf>
    <xf numFmtId="0" fontId="34" fillId="0" borderId="0" xfId="0" applyFont="1">
      <alignment vertical="center"/>
    </xf>
    <xf numFmtId="178" fontId="40" fillId="0" borderId="0" xfId="51" applyNumberFormat="1" applyFont="1" applyFill="1" applyAlignment="1" applyProtection="1">
      <alignment horizontal="center" vertical="center"/>
    </xf>
    <xf numFmtId="0" fontId="34" fillId="0" borderId="0" xfId="0" applyFont="1" applyFill="1" applyProtection="1">
      <alignment vertical="center"/>
    </xf>
    <xf numFmtId="0" fontId="34" fillId="0" borderId="0" xfId="0" applyFont="1" applyFill="1" applyAlignment="1" applyProtection="1">
      <alignment horizontal="center" vertical="center"/>
    </xf>
    <xf numFmtId="0" fontId="40" fillId="0" borderId="11" xfId="0" applyFont="1" applyFill="1" applyBorder="1" applyAlignment="1" applyProtection="1">
      <alignment horizontal="center" vertical="center"/>
    </xf>
    <xf numFmtId="0" fontId="40" fillId="0" borderId="11" xfId="0" applyFont="1" applyFill="1" applyBorder="1" applyAlignment="1">
      <alignment horizontal="center" vertical="center" wrapText="1"/>
    </xf>
    <xf numFmtId="0" fontId="40" fillId="0" borderId="11"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xf>
    <xf numFmtId="0" fontId="31" fillId="0" borderId="11" xfId="0" applyFont="1" applyBorder="1" applyAlignment="1">
      <alignment horizontal="left" vertical="center" wrapText="1"/>
    </xf>
    <xf numFmtId="0" fontId="49" fillId="0" borderId="0" xfId="0" applyFont="1">
      <alignment vertical="center"/>
    </xf>
    <xf numFmtId="0" fontId="51" fillId="26" borderId="11" xfId="0" applyFont="1" applyFill="1" applyBorder="1" applyAlignment="1">
      <alignment horizontal="center" vertical="center"/>
    </xf>
    <xf numFmtId="0" fontId="51" fillId="26" borderId="11" xfId="0" applyFont="1" applyFill="1" applyBorder="1" applyAlignment="1">
      <alignment horizontal="center" vertical="center" wrapText="1"/>
    </xf>
    <xf numFmtId="0" fontId="52" fillId="26" borderId="11" xfId="0" applyFont="1" applyFill="1" applyBorder="1" applyAlignment="1">
      <alignment horizontal="left" vertical="center" wrapText="1"/>
    </xf>
    <xf numFmtId="0" fontId="51" fillId="26" borderId="11" xfId="0" applyFont="1" applyFill="1" applyBorder="1" applyAlignment="1">
      <alignment horizontal="left" vertical="center" wrapText="1"/>
    </xf>
    <xf numFmtId="181" fontId="51" fillId="26" borderId="11" xfId="0" applyNumberFormat="1" applyFont="1" applyFill="1" applyBorder="1" applyAlignment="1">
      <alignment horizontal="center" vertical="center"/>
    </xf>
    <xf numFmtId="0" fontId="53" fillId="0" borderId="0" xfId="0" applyFont="1">
      <alignment vertical="center"/>
    </xf>
    <xf numFmtId="0" fontId="49" fillId="25" borderId="11" xfId="0" applyFont="1" applyFill="1" applyBorder="1" applyAlignment="1">
      <alignment horizontal="center" vertical="center" wrapText="1"/>
    </xf>
    <xf numFmtId="0" fontId="54" fillId="0" borderId="23" xfId="0" applyFont="1" applyBorder="1" applyAlignment="1">
      <alignment horizontal="center" vertical="center" wrapText="1" readingOrder="1"/>
    </xf>
    <xf numFmtId="0" fontId="49" fillId="0" borderId="0" xfId="0" applyFont="1" applyAlignment="1">
      <alignment horizontal="center" vertical="center"/>
    </xf>
    <xf numFmtId="0" fontId="56" fillId="24" borderId="11" xfId="0" applyFont="1" applyFill="1" applyBorder="1" applyAlignment="1">
      <alignment horizontal="center" vertical="center" wrapText="1"/>
    </xf>
    <xf numFmtId="0" fontId="53" fillId="0" borderId="0" xfId="0" applyFont="1" applyAlignment="1">
      <alignment horizontal="center" vertical="center"/>
    </xf>
    <xf numFmtId="0" fontId="33" fillId="0" borderId="0" xfId="30" applyFont="1" applyFill="1" applyAlignment="1">
      <alignment vertical="center"/>
    </xf>
    <xf numFmtId="178" fontId="40" fillId="0" borderId="0" xfId="31" applyNumberFormat="1" applyFont="1" applyFill="1" applyAlignment="1">
      <alignment horizontal="center" vertical="center"/>
    </xf>
    <xf numFmtId="0" fontId="42" fillId="24" borderId="11" xfId="0" applyFont="1" applyFill="1" applyBorder="1" applyAlignment="1">
      <alignment horizontal="center" vertical="center" wrapText="1"/>
    </xf>
    <xf numFmtId="0" fontId="57" fillId="24" borderId="11" xfId="0" applyFont="1" applyFill="1" applyBorder="1" applyAlignment="1">
      <alignment horizontal="center" vertical="center" wrapText="1"/>
    </xf>
    <xf numFmtId="0" fontId="58" fillId="0" borderId="0" xfId="30" applyFont="1" applyFill="1" applyAlignment="1">
      <alignment vertical="center"/>
    </xf>
    <xf numFmtId="0" fontId="46" fillId="26" borderId="11" xfId="0" applyFont="1" applyFill="1" applyBorder="1" applyAlignment="1" applyProtection="1">
      <alignment horizontal="center" vertical="center" wrapText="1"/>
    </xf>
    <xf numFmtId="0" fontId="46" fillId="26" borderId="11" xfId="0" applyFont="1" applyFill="1" applyBorder="1" applyAlignment="1" applyProtection="1">
      <alignment horizontal="center" vertical="center"/>
    </xf>
    <xf numFmtId="177" fontId="46" fillId="26" borderId="11" xfId="0" applyNumberFormat="1" applyFont="1" applyFill="1" applyBorder="1" applyAlignment="1" applyProtection="1">
      <alignment horizontal="center" vertical="center"/>
      <protection locked="0"/>
    </xf>
    <xf numFmtId="49" fontId="46" fillId="26" borderId="11" xfId="0" applyNumberFormat="1" applyFont="1" applyFill="1" applyBorder="1" applyAlignment="1" applyProtection="1">
      <alignment horizontal="center" vertical="center" wrapText="1"/>
      <protection locked="0"/>
    </xf>
    <xf numFmtId="0" fontId="46" fillId="26" borderId="11" xfId="0" applyFont="1" applyFill="1" applyBorder="1" applyAlignment="1" applyProtection="1">
      <alignment horizontal="center" vertical="center" wrapText="1"/>
      <protection locked="0"/>
    </xf>
    <xf numFmtId="180" fontId="46" fillId="26" borderId="11" xfId="0" applyNumberFormat="1" applyFont="1" applyFill="1" applyBorder="1" applyAlignment="1">
      <alignment horizontal="center" vertical="center" wrapText="1"/>
    </xf>
    <xf numFmtId="0" fontId="46" fillId="26" borderId="11" xfId="0" applyFont="1" applyFill="1" applyBorder="1" applyAlignment="1">
      <alignment horizontal="center" vertical="center" wrapText="1"/>
    </xf>
    <xf numFmtId="177" fontId="46" fillId="26" borderId="11" xfId="0" applyNumberFormat="1" applyFont="1" applyFill="1" applyBorder="1" applyAlignment="1" applyProtection="1">
      <alignment horizontal="center" vertical="center"/>
    </xf>
    <xf numFmtId="177" fontId="46" fillId="26" borderId="11" xfId="0" applyNumberFormat="1" applyFont="1" applyFill="1" applyBorder="1" applyAlignment="1" applyProtection="1">
      <alignment horizontal="center" vertical="center" wrapText="1"/>
      <protection locked="0"/>
    </xf>
    <xf numFmtId="179" fontId="46" fillId="26" borderId="11" xfId="44" applyNumberFormat="1" applyFont="1" applyFill="1" applyBorder="1" applyAlignment="1">
      <alignment horizontal="center" vertical="center" wrapText="1"/>
    </xf>
    <xf numFmtId="0" fontId="36" fillId="27" borderId="11" xfId="0" applyFont="1" applyFill="1" applyBorder="1" applyAlignment="1">
      <alignment horizontal="left" vertical="center"/>
    </xf>
    <xf numFmtId="0" fontId="34" fillId="27" borderId="11" xfId="0" applyFont="1" applyFill="1" applyBorder="1" applyAlignment="1">
      <alignment horizontal="left" vertical="center"/>
    </xf>
    <xf numFmtId="9" fontId="60" fillId="27" borderId="11" xfId="0" applyNumberFormat="1" applyFont="1" applyFill="1" applyBorder="1" applyAlignment="1">
      <alignment horizontal="center" vertical="center" wrapText="1" readingOrder="1"/>
    </xf>
    <xf numFmtId="10" fontId="60" fillId="27" borderId="11" xfId="0" applyNumberFormat="1" applyFont="1" applyFill="1" applyBorder="1" applyAlignment="1">
      <alignment horizontal="center" vertical="center" wrapText="1" readingOrder="1"/>
    </xf>
    <xf numFmtId="0" fontId="34" fillId="27" borderId="11" xfId="0" applyFont="1" applyFill="1" applyBorder="1" applyAlignment="1" applyProtection="1">
      <alignment horizontal="center" vertical="center"/>
    </xf>
    <xf numFmtId="0" fontId="41" fillId="27" borderId="11" xfId="0" applyFont="1" applyFill="1" applyBorder="1" applyAlignment="1" applyProtection="1">
      <alignment horizontal="center" vertical="center"/>
    </xf>
    <xf numFmtId="49" fontId="34" fillId="27" borderId="11" xfId="0" applyNumberFormat="1" applyFont="1" applyFill="1" applyBorder="1" applyAlignment="1" applyProtection="1">
      <alignment horizontal="center" vertical="center" wrapText="1"/>
      <protection locked="0"/>
    </xf>
    <xf numFmtId="0" fontId="34" fillId="27" borderId="11" xfId="0" applyFont="1" applyFill="1" applyBorder="1" applyAlignment="1" applyProtection="1">
      <alignment horizontal="center" vertical="center" wrapText="1"/>
      <protection locked="0"/>
    </xf>
    <xf numFmtId="180" fontId="34" fillId="27" borderId="11" xfId="0" applyNumberFormat="1" applyFont="1" applyFill="1" applyBorder="1" applyAlignment="1">
      <alignment horizontal="center" vertical="center" wrapText="1"/>
    </xf>
    <xf numFmtId="0" fontId="34" fillId="27" borderId="11" xfId="0" applyFont="1" applyFill="1" applyBorder="1" applyAlignment="1">
      <alignment horizontal="center" vertical="center" wrapText="1"/>
    </xf>
    <xf numFmtId="177" fontId="34" fillId="27" borderId="11" xfId="0" applyNumberFormat="1" applyFont="1" applyFill="1" applyBorder="1" applyAlignment="1" applyProtection="1">
      <alignment horizontal="center" vertical="center"/>
    </xf>
    <xf numFmtId="177" fontId="34" fillId="27" borderId="11" xfId="0" applyNumberFormat="1" applyFont="1" applyFill="1" applyBorder="1" applyAlignment="1" applyProtection="1">
      <alignment horizontal="center" vertical="center" wrapText="1"/>
      <protection locked="0"/>
    </xf>
    <xf numFmtId="179" fontId="34" fillId="27" borderId="11" xfId="44" applyNumberFormat="1" applyFont="1" applyFill="1" applyBorder="1" applyAlignment="1">
      <alignment horizontal="center" vertical="center" wrapText="1"/>
    </xf>
    <xf numFmtId="0" fontId="43" fillId="27" borderId="11" xfId="0" applyFont="1" applyFill="1" applyBorder="1" applyAlignment="1" applyProtection="1">
      <alignment horizontal="center" vertical="center" wrapText="1"/>
    </xf>
    <xf numFmtId="0" fontId="44" fillId="27" borderId="11" xfId="0" applyFont="1" applyFill="1" applyBorder="1" applyAlignment="1" applyProtection="1">
      <alignment horizontal="center" vertical="center" wrapText="1"/>
    </xf>
    <xf numFmtId="0" fontId="49" fillId="27" borderId="11" xfId="0" applyFont="1" applyFill="1" applyBorder="1" applyAlignment="1">
      <alignment vertical="center" wrapText="1"/>
    </xf>
    <xf numFmtId="0" fontId="49" fillId="27" borderId="11" xfId="0" applyFont="1" applyFill="1" applyBorder="1" applyAlignment="1">
      <alignment horizontal="center" vertical="center" wrapText="1"/>
    </xf>
    <xf numFmtId="0" fontId="49" fillId="27" borderId="11" xfId="0" applyFont="1" applyFill="1" applyBorder="1" applyAlignment="1">
      <alignment horizontal="left" vertical="center" wrapText="1"/>
    </xf>
    <xf numFmtId="181" fontId="49" fillId="27" borderId="11" xfId="0" quotePrefix="1" applyNumberFormat="1" applyFont="1" applyFill="1" applyBorder="1" applyAlignment="1">
      <alignment horizontal="center" vertical="center" wrapText="1"/>
    </xf>
    <xf numFmtId="0" fontId="49" fillId="27" borderId="11" xfId="0" applyFont="1" applyFill="1" applyBorder="1">
      <alignment vertical="center"/>
    </xf>
    <xf numFmtId="0" fontId="54" fillId="27" borderId="23" xfId="0" applyFont="1" applyFill="1" applyBorder="1" applyAlignment="1">
      <alignment horizontal="left" vertical="center" wrapText="1"/>
    </xf>
    <xf numFmtId="0" fontId="54" fillId="27" borderId="23" xfId="0" applyFont="1" applyFill="1" applyBorder="1" applyAlignment="1">
      <alignment horizontal="center" vertical="center" wrapText="1" readingOrder="1"/>
    </xf>
    <xf numFmtId="0" fontId="54" fillId="27" borderId="23" xfId="0" applyFont="1" applyFill="1" applyBorder="1" applyAlignment="1">
      <alignment horizontal="left" vertical="center" wrapText="1" readingOrder="1"/>
    </xf>
    <xf numFmtId="3" fontId="55" fillId="27" borderId="23" xfId="0" applyNumberFormat="1" applyFont="1" applyFill="1" applyBorder="1" applyAlignment="1">
      <alignment horizontal="left" vertical="center" wrapText="1" readingOrder="1"/>
    </xf>
    <xf numFmtId="3" fontId="54" fillId="27" borderId="23" xfId="0" applyNumberFormat="1" applyFont="1" applyFill="1" applyBorder="1" applyAlignment="1">
      <alignment horizontal="center" vertical="center" wrapText="1" readingOrder="1"/>
    </xf>
    <xf numFmtId="0" fontId="50" fillId="27" borderId="11" xfId="0" applyFont="1" applyFill="1" applyBorder="1" applyAlignment="1">
      <alignment horizontal="left" vertical="center" wrapText="1"/>
    </xf>
    <xf numFmtId="0" fontId="55" fillId="27" borderId="11" xfId="0" applyFont="1" applyFill="1" applyBorder="1" applyAlignment="1">
      <alignment horizontal="left" vertical="center" wrapText="1"/>
    </xf>
    <xf numFmtId="181" fontId="49" fillId="27" borderId="11" xfId="0" applyNumberFormat="1" applyFont="1" applyFill="1" applyBorder="1" applyAlignment="1">
      <alignment horizontal="center" vertical="center" wrapText="1"/>
    </xf>
    <xf numFmtId="49" fontId="46" fillId="27" borderId="11" xfId="0" applyNumberFormat="1" applyFont="1" applyFill="1" applyBorder="1" applyAlignment="1" applyProtection="1">
      <alignment horizontal="center" vertical="center" wrapText="1"/>
      <protection locked="0"/>
    </xf>
    <xf numFmtId="0" fontId="46" fillId="27" borderId="11" xfId="0" applyFont="1" applyFill="1" applyBorder="1" applyAlignment="1" applyProtection="1">
      <alignment horizontal="center" vertical="center" wrapText="1"/>
      <protection locked="0"/>
    </xf>
    <xf numFmtId="180" fontId="46" fillId="27" borderId="11" xfId="0" applyNumberFormat="1" applyFont="1" applyFill="1" applyBorder="1" applyAlignment="1">
      <alignment horizontal="center" vertical="center" wrapText="1"/>
    </xf>
    <xf numFmtId="0" fontId="46" fillId="27" borderId="11" xfId="0" applyFont="1" applyFill="1" applyBorder="1" applyAlignment="1">
      <alignment horizontal="center" vertical="center" wrapText="1"/>
    </xf>
    <xf numFmtId="177" fontId="46" fillId="27" borderId="11" xfId="0" applyNumberFormat="1" applyFont="1" applyFill="1" applyBorder="1" applyAlignment="1" applyProtection="1">
      <alignment horizontal="center" vertical="center"/>
    </xf>
    <xf numFmtId="0" fontId="63" fillId="0" borderId="0" xfId="0" applyFont="1">
      <alignment vertical="center"/>
    </xf>
    <xf numFmtId="0" fontId="34" fillId="26" borderId="11" xfId="0" applyFont="1" applyFill="1" applyBorder="1" applyAlignment="1" applyProtection="1">
      <alignment horizontal="center" vertical="center"/>
    </xf>
    <xf numFmtId="0" fontId="34" fillId="0" borderId="11" xfId="0" applyFont="1" applyBorder="1" applyAlignment="1">
      <alignment horizontal="left" vertical="center" wrapText="1"/>
    </xf>
    <xf numFmtId="0" fontId="45" fillId="0" borderId="0" xfId="30" applyFont="1" applyFill="1" applyBorder="1" applyAlignment="1">
      <alignment horizontal="center" vertical="center"/>
    </xf>
    <xf numFmtId="0" fontId="34" fillId="25" borderId="12" xfId="0" applyFont="1" applyFill="1" applyBorder="1" applyAlignment="1">
      <alignment horizontal="center" vertical="center" wrapText="1"/>
    </xf>
    <xf numFmtId="0" fontId="36" fillId="27" borderId="0" xfId="0" applyFont="1" applyFill="1" applyBorder="1">
      <alignment vertical="center"/>
    </xf>
    <xf numFmtId="0" fontId="34" fillId="0" borderId="1" xfId="0" applyFont="1" applyBorder="1" applyAlignment="1">
      <alignment horizontal="center" vertical="center"/>
    </xf>
    <xf numFmtId="0" fontId="47" fillId="26" borderId="11" xfId="0" applyFont="1" applyFill="1" applyBorder="1" applyAlignment="1" applyProtection="1">
      <alignment horizontal="center" vertical="center" wrapText="1"/>
    </xf>
    <xf numFmtId="0" fontId="4" fillId="0" borderId="0" xfId="30" applyFont="1" applyFill="1" applyBorder="1" applyAlignment="1">
      <alignment horizontal="center" vertical="center" wrapText="1"/>
    </xf>
    <xf numFmtId="0" fontId="58" fillId="0" borderId="0" xfId="0" applyFont="1">
      <alignment vertical="center"/>
    </xf>
    <xf numFmtId="178" fontId="58" fillId="0" borderId="11" xfId="0" applyNumberFormat="1" applyFont="1" applyBorder="1" applyAlignment="1">
      <alignment horizontal="center" vertical="center"/>
    </xf>
    <xf numFmtId="0" fontId="58" fillId="0" borderId="11" xfId="0" applyFont="1" applyBorder="1" applyAlignment="1">
      <alignment horizontal="center" vertical="center"/>
    </xf>
    <xf numFmtId="0" fontId="33" fillId="0" borderId="0" xfId="51" applyFont="1" applyFill="1" applyAlignment="1" applyProtection="1">
      <alignment horizontal="center" vertical="center"/>
    </xf>
    <xf numFmtId="0" fontId="40" fillId="0" borderId="0" xfId="51" applyFont="1" applyFill="1" applyAlignment="1" applyProtection="1">
      <alignment horizontal="center" vertical="center"/>
    </xf>
    <xf numFmtId="0" fontId="34" fillId="0" borderId="0" xfId="0" applyFont="1" applyFill="1" applyBorder="1" applyAlignment="1">
      <alignment horizontal="center" vertical="center"/>
    </xf>
    <xf numFmtId="0" fontId="38" fillId="0" borderId="0" xfId="51" applyFont="1" applyFill="1" applyAlignment="1" applyProtection="1">
      <alignment horizontal="center" vertical="center"/>
    </xf>
    <xf numFmtId="0" fontId="33" fillId="0" borderId="0" xfId="0" applyFont="1" applyAlignment="1">
      <alignment horizontal="center" vertical="center"/>
    </xf>
    <xf numFmtId="0" fontId="38" fillId="0" borderId="0" xfId="31" applyFont="1" applyFill="1" applyAlignment="1">
      <alignment horizontal="center" vertical="center"/>
    </xf>
    <xf numFmtId="0" fontId="33" fillId="0" borderId="0" xfId="31" applyFont="1" applyFill="1" applyAlignment="1">
      <alignment horizontal="center" vertical="center"/>
    </xf>
    <xf numFmtId="0" fontId="33" fillId="0" borderId="0" xfId="30" applyFont="1" applyFill="1" applyAlignment="1">
      <alignment horizontal="center" vertical="center"/>
    </xf>
    <xf numFmtId="0" fontId="40" fillId="0" borderId="0" xfId="31" applyFont="1" applyFill="1" applyAlignment="1">
      <alignment horizontal="center" vertical="center"/>
    </xf>
    <xf numFmtId="0" fontId="58" fillId="0" borderId="11" xfId="0" applyFont="1" applyBorder="1" applyAlignment="1">
      <alignment horizontal="center" vertical="center" wrapText="1"/>
    </xf>
    <xf numFmtId="0" fontId="38" fillId="0" borderId="0" xfId="51" applyFont="1" applyFill="1" applyAlignment="1" applyProtection="1">
      <alignment horizontal="left" vertical="center"/>
    </xf>
    <xf numFmtId="0" fontId="58" fillId="0" borderId="11" xfId="30" applyFont="1" applyFill="1" applyBorder="1" applyAlignment="1">
      <alignment horizontal="center" vertical="center"/>
    </xf>
    <xf numFmtId="0" fontId="33" fillId="0" borderId="0" xfId="0" applyFont="1" applyAlignment="1">
      <alignment horizontal="left" vertical="center"/>
    </xf>
    <xf numFmtId="0" fontId="66" fillId="27" borderId="11" xfId="0" applyFont="1" applyFill="1" applyBorder="1" applyAlignment="1">
      <alignment horizontal="center" vertical="center" wrapText="1" readingOrder="1"/>
    </xf>
    <xf numFmtId="0" fontId="68" fillId="27" borderId="11" xfId="55" applyFont="1" applyFill="1" applyBorder="1" applyAlignment="1" applyProtection="1">
      <alignment horizontal="left" vertical="center"/>
    </xf>
    <xf numFmtId="14" fontId="36" fillId="27" borderId="11" xfId="0" applyNumberFormat="1" applyFont="1" applyFill="1" applyBorder="1" applyAlignment="1">
      <alignment horizontal="left" vertical="center"/>
    </xf>
    <xf numFmtId="177" fontId="34" fillId="0" borderId="0" xfId="0" applyNumberFormat="1" applyFont="1" applyFill="1" applyProtection="1">
      <alignment vertical="center"/>
    </xf>
    <xf numFmtId="3" fontId="70" fillId="27" borderId="23" xfId="0" applyNumberFormat="1" applyFont="1" applyFill="1" applyBorder="1" applyAlignment="1">
      <alignment horizontal="left" vertical="center" wrapText="1" readingOrder="1"/>
    </xf>
    <xf numFmtId="0" fontId="69" fillId="27" borderId="11" xfId="0" applyFont="1" applyFill="1" applyBorder="1" applyAlignment="1">
      <alignment vertical="center" wrapText="1"/>
    </xf>
    <xf numFmtId="0" fontId="69" fillId="27" borderId="11" xfId="0" applyFont="1" applyFill="1" applyBorder="1" applyAlignment="1">
      <alignment horizontal="center" vertical="center" wrapText="1"/>
    </xf>
    <xf numFmtId="10" fontId="71" fillId="27" borderId="11" xfId="0" applyNumberFormat="1" applyFont="1" applyFill="1" applyBorder="1" applyAlignment="1">
      <alignment horizontal="center" vertical="center" wrapText="1" readingOrder="1"/>
    </xf>
    <xf numFmtId="0" fontId="33" fillId="25" borderId="0" xfId="0" applyFont="1" applyFill="1">
      <alignment vertical="center"/>
    </xf>
    <xf numFmtId="0" fontId="34" fillId="25" borderId="0" xfId="0" applyFont="1" applyFill="1">
      <alignment vertical="center"/>
    </xf>
    <xf numFmtId="0" fontId="34" fillId="25" borderId="26" xfId="0" applyFont="1" applyFill="1" applyBorder="1" applyAlignment="1">
      <alignment horizontal="center" vertical="center" wrapText="1"/>
    </xf>
    <xf numFmtId="0" fontId="67" fillId="27" borderId="11" xfId="55" applyFill="1" applyBorder="1" applyAlignment="1" applyProtection="1">
      <alignment horizontal="left" vertical="center"/>
    </xf>
    <xf numFmtId="0" fontId="66" fillId="27" borderId="20" xfId="0" applyFont="1" applyFill="1" applyBorder="1" applyAlignment="1">
      <alignment horizontal="center" vertical="center" wrapText="1" readingOrder="1"/>
    </xf>
    <xf numFmtId="9" fontId="60" fillId="27" borderId="20" xfId="0" applyNumberFormat="1" applyFont="1" applyFill="1" applyBorder="1" applyAlignment="1">
      <alignment horizontal="center" vertical="center" wrapText="1" readingOrder="1"/>
    </xf>
    <xf numFmtId="10" fontId="60" fillId="27" borderId="28" xfId="0" applyNumberFormat="1" applyFont="1" applyFill="1" applyBorder="1" applyAlignment="1">
      <alignment horizontal="center" vertical="center" wrapText="1" readingOrder="1"/>
    </xf>
    <xf numFmtId="0" fontId="32" fillId="0" borderId="18" xfId="0" applyFont="1" applyBorder="1" applyAlignment="1">
      <alignment horizontal="center" vertical="center"/>
    </xf>
    <xf numFmtId="0" fontId="33" fillId="25" borderId="0" xfId="0" applyFont="1" applyFill="1" applyAlignment="1">
      <alignment horizontal="left" vertical="center"/>
    </xf>
    <xf numFmtId="0" fontId="59" fillId="0" borderId="0" xfId="0" applyFont="1" applyBorder="1" applyAlignment="1">
      <alignment horizontal="center" vertical="center"/>
    </xf>
    <xf numFmtId="0" fontId="34" fillId="0" borderId="21" xfId="0" applyFont="1" applyBorder="1" applyAlignment="1">
      <alignment horizontal="center" vertical="center"/>
    </xf>
    <xf numFmtId="0" fontId="34" fillId="0" borderId="22" xfId="0" applyFont="1" applyBorder="1" applyAlignment="1">
      <alignment horizontal="center" vertical="center"/>
    </xf>
    <xf numFmtId="0" fontId="34" fillId="0" borderId="12" xfId="0" applyFont="1" applyBorder="1" applyAlignment="1">
      <alignment horizontal="left" vertical="center" wrapText="1"/>
    </xf>
    <xf numFmtId="0" fontId="34" fillId="0" borderId="11" xfId="0" applyFont="1" applyBorder="1" applyAlignment="1">
      <alignment horizontal="left" vertical="center" wrapText="1"/>
    </xf>
    <xf numFmtId="0" fontId="34" fillId="0" borderId="24" xfId="0" applyFont="1" applyBorder="1" applyAlignment="1">
      <alignment horizontal="left" vertical="center"/>
    </xf>
    <xf numFmtId="0" fontId="34" fillId="0" borderId="19" xfId="0" applyFont="1" applyBorder="1" applyAlignment="1">
      <alignment horizontal="left" vertical="center"/>
    </xf>
    <xf numFmtId="0" fontId="34" fillId="0" borderId="25" xfId="0" applyFont="1" applyBorder="1" applyAlignment="1">
      <alignment horizontal="left" vertical="center"/>
    </xf>
    <xf numFmtId="0" fontId="34" fillId="0" borderId="27" xfId="0" applyFont="1" applyBorder="1" applyAlignment="1">
      <alignment horizontal="center" vertical="center"/>
    </xf>
    <xf numFmtId="0" fontId="34" fillId="0" borderId="20" xfId="0" applyFont="1" applyBorder="1" applyAlignment="1">
      <alignment horizontal="left" vertical="center" wrapText="1"/>
    </xf>
    <xf numFmtId="0" fontId="34" fillId="25" borderId="0" xfId="0" applyFont="1" applyFill="1" applyAlignment="1">
      <alignment horizontal="left" vertical="center"/>
    </xf>
    <xf numFmtId="0" fontId="34" fillId="0" borderId="29" xfId="0" applyFont="1" applyBorder="1" applyAlignment="1">
      <alignment horizontal="left" vertical="center"/>
    </xf>
    <xf numFmtId="0" fontId="34" fillId="0" borderId="30" xfId="0" applyFont="1" applyBorder="1" applyAlignment="1">
      <alignment horizontal="left" vertical="center"/>
    </xf>
    <xf numFmtId="0" fontId="34" fillId="0" borderId="31" xfId="0" applyFont="1" applyBorder="1" applyAlignment="1">
      <alignment horizontal="left" vertical="center"/>
    </xf>
    <xf numFmtId="0" fontId="34" fillId="27" borderId="11" xfId="0" applyFont="1" applyFill="1" applyBorder="1" applyAlignment="1">
      <alignment horizontal="left" vertical="top" wrapText="1"/>
    </xf>
    <xf numFmtId="0" fontId="34" fillId="27" borderId="11" xfId="0" applyFont="1" applyFill="1" applyBorder="1" applyAlignment="1">
      <alignment horizontal="left" vertical="center" wrapText="1"/>
    </xf>
    <xf numFmtId="0" fontId="34" fillId="0" borderId="11" xfId="0" applyFont="1" applyFill="1" applyBorder="1" applyAlignment="1" applyProtection="1">
      <alignment horizontal="left" vertical="center" wrapText="1"/>
    </xf>
    <xf numFmtId="0" fontId="34" fillId="0" borderId="11" xfId="0" applyFont="1" applyFill="1" applyBorder="1" applyAlignment="1" applyProtection="1">
      <alignment horizontal="center" vertical="center"/>
    </xf>
    <xf numFmtId="177" fontId="34" fillId="0" borderId="11" xfId="0" applyNumberFormat="1" applyFont="1" applyFill="1" applyBorder="1" applyAlignment="1" applyProtection="1">
      <alignment horizontal="center" vertical="center"/>
    </xf>
    <xf numFmtId="0" fontId="34" fillId="0" borderId="20" xfId="0" applyFont="1" applyFill="1" applyBorder="1" applyAlignment="1" applyProtection="1">
      <alignment horizontal="left" vertical="center" wrapText="1"/>
    </xf>
    <xf numFmtId="0" fontId="34" fillId="0" borderId="14" xfId="0" applyFont="1" applyFill="1" applyBorder="1" applyAlignment="1" applyProtection="1">
      <alignment horizontal="left" vertical="center" wrapText="1"/>
    </xf>
    <xf numFmtId="0" fontId="34" fillId="0" borderId="15" xfId="0" applyFont="1" applyFill="1" applyBorder="1" applyAlignment="1" applyProtection="1">
      <alignment horizontal="left" vertical="center" wrapText="1"/>
    </xf>
    <xf numFmtId="0" fontId="59" fillId="0" borderId="18" xfId="0" applyFont="1" applyFill="1" applyBorder="1" applyAlignment="1" applyProtection="1">
      <alignment horizontal="center" vertical="center" wrapText="1"/>
    </xf>
    <xf numFmtId="0" fontId="40" fillId="24" borderId="11" xfId="0" applyFont="1" applyFill="1" applyBorder="1" applyAlignment="1" applyProtection="1">
      <alignment horizontal="center" vertical="center"/>
    </xf>
    <xf numFmtId="0" fontId="40" fillId="24" borderId="17" xfId="0" applyFont="1" applyFill="1" applyBorder="1" applyAlignment="1" applyProtection="1">
      <alignment horizontal="center" vertical="center" wrapText="1"/>
    </xf>
    <xf numFmtId="0" fontId="40" fillId="24" borderId="18" xfId="0" applyFont="1" applyFill="1" applyBorder="1" applyAlignment="1" applyProtection="1">
      <alignment horizontal="center" vertical="center" wrapText="1"/>
    </xf>
    <xf numFmtId="0" fontId="34" fillId="25" borderId="11" xfId="0" applyFont="1" applyFill="1" applyBorder="1" applyAlignment="1" applyProtection="1">
      <alignment horizontal="left" vertical="center" wrapText="1"/>
    </xf>
    <xf numFmtId="0" fontId="36" fillId="0" borderId="13" xfId="0" applyFont="1" applyFill="1" applyBorder="1" applyAlignment="1" applyProtection="1">
      <alignment horizontal="left" vertical="center" wrapText="1"/>
    </xf>
    <xf numFmtId="0" fontId="36" fillId="0" borderId="16" xfId="0" applyFont="1" applyFill="1" applyBorder="1" applyAlignment="1" applyProtection="1">
      <alignment horizontal="left" vertical="center" wrapText="1"/>
    </xf>
    <xf numFmtId="0" fontId="35" fillId="27" borderId="13" xfId="0" applyFont="1" applyFill="1" applyBorder="1" applyAlignment="1" applyProtection="1">
      <alignment horizontal="left" vertical="center"/>
    </xf>
    <xf numFmtId="0" fontId="35" fillId="27" borderId="19" xfId="0" applyFont="1" applyFill="1" applyBorder="1" applyAlignment="1" applyProtection="1">
      <alignment horizontal="left" vertical="center"/>
    </xf>
    <xf numFmtId="0" fontId="35" fillId="27" borderId="16" xfId="0" applyFont="1" applyFill="1" applyBorder="1" applyAlignment="1" applyProtection="1">
      <alignment horizontal="left" vertical="center"/>
    </xf>
    <xf numFmtId="0" fontId="34" fillId="25" borderId="13" xfId="0" applyFont="1" applyFill="1" applyBorder="1" applyAlignment="1" applyProtection="1">
      <alignment horizontal="center" vertical="center" wrapText="1"/>
    </xf>
    <xf numFmtId="0" fontId="34" fillId="25" borderId="16" xfId="0" applyFont="1" applyFill="1" applyBorder="1" applyAlignment="1" applyProtection="1">
      <alignment horizontal="center" vertical="center" wrapText="1"/>
    </xf>
    <xf numFmtId="0" fontId="34" fillId="27" borderId="13" xfId="0" applyFont="1" applyFill="1" applyBorder="1" applyAlignment="1" applyProtection="1">
      <alignment horizontal="left" vertical="center" wrapText="1"/>
    </xf>
    <xf numFmtId="0" fontId="34" fillId="27" borderId="19" xfId="0" applyFont="1" applyFill="1" applyBorder="1" applyAlignment="1" applyProtection="1">
      <alignment horizontal="left" vertical="center" wrapText="1"/>
    </xf>
    <xf numFmtId="0" fontId="34" fillId="27" borderId="16" xfId="0" applyFont="1" applyFill="1" applyBorder="1" applyAlignment="1" applyProtection="1">
      <alignment horizontal="left" vertical="center" wrapText="1"/>
    </xf>
    <xf numFmtId="0" fontId="32" fillId="0" borderId="0" xfId="0" applyFont="1" applyAlignment="1">
      <alignment horizontal="center" vertical="center" wrapText="1"/>
    </xf>
    <xf numFmtId="0" fontId="48" fillId="0" borderId="0" xfId="0" applyFont="1" applyAlignment="1">
      <alignment horizontal="center" vertical="center" wrapText="1"/>
    </xf>
    <xf numFmtId="0" fontId="58" fillId="0" borderId="11" xfId="0" applyFont="1" applyBorder="1" applyAlignment="1">
      <alignment horizontal="center" vertical="center"/>
    </xf>
    <xf numFmtId="0" fontId="58" fillId="0" borderId="20" xfId="0" applyFont="1" applyBorder="1" applyAlignment="1">
      <alignment horizontal="center" vertical="center"/>
    </xf>
    <xf numFmtId="0" fontId="58" fillId="0" borderId="14" xfId="0" applyFont="1" applyBorder="1" applyAlignment="1">
      <alignment horizontal="center" vertical="center"/>
    </xf>
    <xf numFmtId="0" fontId="58" fillId="0" borderId="15" xfId="0" applyFont="1" applyBorder="1" applyAlignment="1">
      <alignment horizontal="center" vertical="center"/>
    </xf>
    <xf numFmtId="178" fontId="39" fillId="0" borderId="0" xfId="51" applyNumberFormat="1" applyFont="1" applyFill="1" applyBorder="1" applyAlignment="1" applyProtection="1">
      <alignment horizontal="center" vertical="center"/>
    </xf>
    <xf numFmtId="0" fontId="39" fillId="0" borderId="0" xfId="51" applyFont="1" applyFill="1" applyBorder="1" applyAlignment="1" applyProtection="1">
      <alignment horizontal="center" vertical="center"/>
    </xf>
    <xf numFmtId="0" fontId="58" fillId="0" borderId="11" xfId="0" applyFont="1" applyBorder="1" applyAlignment="1">
      <alignment horizontal="left" vertical="center" wrapText="1"/>
    </xf>
    <xf numFmtId="0" fontId="37" fillId="0" borderId="0" xfId="30" applyFont="1" applyFill="1" applyBorder="1" applyAlignment="1">
      <alignment horizontal="left" vertical="center"/>
    </xf>
    <xf numFmtId="0" fontId="9" fillId="0" borderId="0" xfId="30" applyFont="1" applyFill="1" applyBorder="1" applyAlignment="1">
      <alignment horizontal="left" vertical="center"/>
    </xf>
    <xf numFmtId="0" fontId="58" fillId="0" borderId="11" xfId="30" applyFont="1" applyFill="1" applyBorder="1" applyAlignment="1">
      <alignment horizontal="left" vertical="center"/>
    </xf>
    <xf numFmtId="0" fontId="67" fillId="0" borderId="11" xfId="55" applyFill="1" applyBorder="1">
      <alignment vertical="center"/>
    </xf>
    <xf numFmtId="0" fontId="58" fillId="0" borderId="11" xfId="0" applyFont="1" applyFill="1" applyBorder="1">
      <alignment vertical="center"/>
    </xf>
    <xf numFmtId="0" fontId="58" fillId="0" borderId="11" xfId="30" applyFont="1" applyFill="1" applyBorder="1" applyAlignment="1">
      <alignment horizontal="center" vertical="center" wrapText="1"/>
    </xf>
  </cellXfs>
  <cellStyles count="56">
    <cellStyle name="_ET_STYLE_NoName_00_" xfId="1"/>
    <cellStyle name="0,0_x000d__x000a_NA_x000d__x000a_" xfId="2"/>
    <cellStyle name="20% - 輔色1" xfId="3"/>
    <cellStyle name="20% - 輔色2" xfId="4"/>
    <cellStyle name="20% - 輔色3" xfId="5"/>
    <cellStyle name="20% - 輔色4" xfId="6"/>
    <cellStyle name="20% - 輔色5" xfId="7"/>
    <cellStyle name="20% - 輔色6" xfId="8"/>
    <cellStyle name="40% - 輔色1" xfId="9"/>
    <cellStyle name="40% - 輔色2" xfId="10"/>
    <cellStyle name="40% - 輔色3" xfId="11"/>
    <cellStyle name="40% - 輔色4" xfId="12"/>
    <cellStyle name="40% - 輔色5" xfId="13"/>
    <cellStyle name="40% - 輔色6" xfId="14"/>
    <cellStyle name="60% - 輔色1" xfId="15"/>
    <cellStyle name="60% - 輔色2" xfId="16"/>
    <cellStyle name="60% - 輔色3" xfId="17"/>
    <cellStyle name="60% - 輔色4" xfId="18"/>
    <cellStyle name="60% - 輔色5" xfId="19"/>
    <cellStyle name="60% - 輔色6" xfId="20"/>
    <cellStyle name="Articles" xfId="21"/>
    <cellStyle name="s]_x000d__x000a_;run=c:\smartctr\SmartCtr_x000d__x000a_Beep=yes_x000d__x000a_NullPort=None_x000d__x000a_BorderWidth=1_x000d__x000a_CursorBlinkRate=590_x000d__x000a_DoubleClickSpeed=452_x000d__x000a_Progr" xfId="22"/>
    <cellStyle name="s]_x000d__x000a_;run=c:\smartctr\SmartCtr_x000d__x000a_Beep=yes_x000d__x000a_NullPort=None_x000d__x000a_BorderWidth=1_x000d__x000a_CursorBlinkRate=590_x000d__x000a_DoubleClickSpeed=452_x000d__x000a_Progr 2" xfId="23"/>
    <cellStyle name="備註" xfId="24"/>
    <cellStyle name="標題" xfId="25"/>
    <cellStyle name="標題 1" xfId="26"/>
    <cellStyle name="標題 2" xfId="27"/>
    <cellStyle name="標題 3" xfId="28"/>
    <cellStyle name="標題 4" xfId="29"/>
    <cellStyle name="常规" xfId="0" builtinId="0"/>
    <cellStyle name="常规 2" xfId="30"/>
    <cellStyle name="常规 3" xfId="54"/>
    <cellStyle name="常规_Sheet15" xfId="31"/>
    <cellStyle name="超链接" xfId="55" builtinId="8"/>
    <cellStyle name="輔色1" xfId="32"/>
    <cellStyle name="輔色2" xfId="33"/>
    <cellStyle name="輔色3" xfId="34"/>
    <cellStyle name="輔色4" xfId="35"/>
    <cellStyle name="輔色5" xfId="36"/>
    <cellStyle name="輔色6" xfId="37"/>
    <cellStyle name="合計" xfId="38"/>
    <cellStyle name="壞" xfId="39"/>
    <cellStyle name="計算方式" xfId="40"/>
    <cellStyle name="檢查儲存格" xfId="41"/>
    <cellStyle name="警告文字" xfId="42"/>
    <cellStyle name="連結的儲存格" xfId="43"/>
    <cellStyle name="千位分隔" xfId="44" builtinId="3"/>
    <cellStyle name="千位分隔 2" xfId="45"/>
    <cellStyle name="輸出" xfId="46"/>
    <cellStyle name="輸入" xfId="47"/>
    <cellStyle name="說明文字" xfId="48"/>
    <cellStyle name="一般 2" xfId="49"/>
    <cellStyle name="一般 2 2" xfId="50"/>
    <cellStyle name="一般 2_Sheet15" xfId="51"/>
    <cellStyle name="一般_不確定性分析匯總-2010.08.24" xfId="52"/>
    <cellStyle name="中等" xfId="5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579119</xdr:colOff>
      <xdr:row>0</xdr:row>
      <xdr:rowOff>243840</xdr:rowOff>
    </xdr:to>
    <xdr:pic>
      <xdr:nvPicPr>
        <xdr:cNvPr id="2" name="图片 1"/>
        <xdr:cNvPicPr/>
      </xdr:nvPicPr>
      <xdr:blipFill>
        <a:blip xmlns:r="http://schemas.openxmlformats.org/officeDocument/2006/relationships" r:embed="rId1">
          <a:extLst>
            <a:ext uri="{28A0092B-C50C-407E-A947-70E740481C1C}">
              <a14:useLocalDpi xmlns:a14="http://schemas.microsoft.com/office/drawing/2010/main" val="0"/>
            </a:ext>
          </a:extLst>
        </a:blip>
        <a:srcRect l="10278" t="19814" r="10278" b="17957"/>
        <a:stretch>
          <a:fillRect/>
        </a:stretch>
      </xdr:blipFill>
      <xdr:spPr bwMode="auto">
        <a:xfrm>
          <a:off x="0" y="0"/>
          <a:ext cx="579119" cy="243840"/>
        </a:xfrm>
        <a:prstGeom prst="rect">
          <a:avLst/>
        </a:prstGeom>
        <a:solidFill>
          <a:srgbClr val="FFFFFF"/>
        </a:solid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60960</xdr:colOff>
      <xdr:row>0</xdr:row>
      <xdr:rowOff>45720</xdr:rowOff>
    </xdr:from>
    <xdr:to>
      <xdr:col>2</xdr:col>
      <xdr:colOff>121920</xdr:colOff>
      <xdr:row>0</xdr:row>
      <xdr:rowOff>320040</xdr:rowOff>
    </xdr:to>
    <xdr:pic>
      <xdr:nvPicPr>
        <xdr:cNvPr id="2" name="图片 1"/>
        <xdr:cNvPicPr/>
      </xdr:nvPicPr>
      <xdr:blipFill>
        <a:blip xmlns:r="http://schemas.openxmlformats.org/officeDocument/2006/relationships" r:embed="rId1">
          <a:extLst>
            <a:ext uri="{28A0092B-C50C-407E-A947-70E740481C1C}">
              <a14:useLocalDpi xmlns:a14="http://schemas.microsoft.com/office/drawing/2010/main" val="0"/>
            </a:ext>
          </a:extLst>
        </a:blip>
        <a:srcRect l="10278" t="19814" r="10278" b="17957"/>
        <a:stretch>
          <a:fillRect/>
        </a:stretch>
      </xdr:blipFill>
      <xdr:spPr bwMode="auto">
        <a:xfrm>
          <a:off x="60960" y="45720"/>
          <a:ext cx="502920" cy="274320"/>
        </a:xfrm>
        <a:prstGeom prst="rect">
          <a:avLst/>
        </a:prstGeom>
        <a:solidFill>
          <a:srgbClr val="FFFFFF"/>
        </a:solidFill>
        <a:ln>
          <a:noFill/>
        </a:ln>
      </xdr:spPr>
    </xdr:pic>
    <xdr:clientData/>
  </xdr:twoCellAnchor>
  <xdr:twoCellAnchor editAs="oneCell">
    <xdr:from>
      <xdr:col>1</xdr:col>
      <xdr:colOff>15241</xdr:colOff>
      <xdr:row>6</xdr:row>
      <xdr:rowOff>35415</xdr:rowOff>
    </xdr:from>
    <xdr:to>
      <xdr:col>8</xdr:col>
      <xdr:colOff>22861</xdr:colOff>
      <xdr:row>9</xdr:row>
      <xdr:rowOff>28701</xdr:rowOff>
    </xdr:to>
    <xdr:pic>
      <xdr:nvPicPr>
        <xdr:cNvPr id="5" name="图片 4"/>
        <xdr:cNvPicPr>
          <a:picLocks noChangeAspect="1"/>
        </xdr:cNvPicPr>
      </xdr:nvPicPr>
      <xdr:blipFill>
        <a:blip xmlns:r="http://schemas.openxmlformats.org/officeDocument/2006/relationships" r:embed="rId2"/>
        <a:stretch>
          <a:fillRect/>
        </a:stretch>
      </xdr:blipFill>
      <xdr:spPr>
        <a:xfrm>
          <a:off x="15241" y="2123295"/>
          <a:ext cx="7315200" cy="656226"/>
        </a:xfrm>
        <a:prstGeom prst="rect">
          <a:avLst/>
        </a:prstGeom>
        <a:ln w="15875">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60960</xdr:colOff>
      <xdr:row>0</xdr:row>
      <xdr:rowOff>45720</xdr:rowOff>
    </xdr:from>
    <xdr:to>
      <xdr:col>1</xdr:col>
      <xdr:colOff>396240</xdr:colOff>
      <xdr:row>0</xdr:row>
      <xdr:rowOff>373380</xdr:rowOff>
    </xdr:to>
    <xdr:pic>
      <xdr:nvPicPr>
        <xdr:cNvPr id="2" name="图片 1"/>
        <xdr:cNvPicPr/>
      </xdr:nvPicPr>
      <xdr:blipFill>
        <a:blip xmlns:r="http://schemas.openxmlformats.org/officeDocument/2006/relationships" r:embed="rId1">
          <a:extLst>
            <a:ext uri="{28A0092B-C50C-407E-A947-70E740481C1C}">
              <a14:useLocalDpi xmlns:a14="http://schemas.microsoft.com/office/drawing/2010/main" val="0"/>
            </a:ext>
          </a:extLst>
        </a:blip>
        <a:srcRect l="10278" t="19814" r="10278" b="17957"/>
        <a:stretch>
          <a:fillRect/>
        </a:stretch>
      </xdr:blipFill>
      <xdr:spPr bwMode="auto">
        <a:xfrm>
          <a:off x="60960" y="45720"/>
          <a:ext cx="502920" cy="327660"/>
        </a:xfrm>
        <a:prstGeom prst="rect">
          <a:avLst/>
        </a:prstGeom>
        <a:solidFill>
          <a:srgbClr val="FFFFFF"/>
        </a:solidFill>
        <a:ln>
          <a:noFill/>
        </a:ln>
      </xdr:spPr>
    </xdr:pic>
    <xdr:clientData/>
  </xdr:twoCellAnchor>
  <xdr:twoCellAnchor editAs="oneCell">
    <xdr:from>
      <xdr:col>0</xdr:col>
      <xdr:colOff>137160</xdr:colOff>
      <xdr:row>6</xdr:row>
      <xdr:rowOff>60961</xdr:rowOff>
    </xdr:from>
    <xdr:to>
      <xdr:col>8</xdr:col>
      <xdr:colOff>24233</xdr:colOff>
      <xdr:row>14</xdr:row>
      <xdr:rowOff>121921</xdr:rowOff>
    </xdr:to>
    <xdr:pic>
      <xdr:nvPicPr>
        <xdr:cNvPr id="3" name="图片 2"/>
        <xdr:cNvPicPr>
          <a:picLocks noChangeAspect="1"/>
        </xdr:cNvPicPr>
      </xdr:nvPicPr>
      <xdr:blipFill>
        <a:blip xmlns:r="http://schemas.openxmlformats.org/officeDocument/2006/relationships" r:embed="rId2"/>
        <a:stretch>
          <a:fillRect/>
        </a:stretch>
      </xdr:blipFill>
      <xdr:spPr>
        <a:xfrm>
          <a:off x="137160" y="2034541"/>
          <a:ext cx="7362293" cy="1828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60960</xdr:colOff>
      <xdr:row>0</xdr:row>
      <xdr:rowOff>45720</xdr:rowOff>
    </xdr:from>
    <xdr:to>
      <xdr:col>1</xdr:col>
      <xdr:colOff>129540</xdr:colOff>
      <xdr:row>0</xdr:row>
      <xdr:rowOff>365760</xdr:rowOff>
    </xdr:to>
    <xdr:pic>
      <xdr:nvPicPr>
        <xdr:cNvPr id="3" name="图片 2"/>
        <xdr:cNvPicPr/>
      </xdr:nvPicPr>
      <xdr:blipFill>
        <a:blip xmlns:r="http://schemas.openxmlformats.org/officeDocument/2006/relationships" r:embed="rId1">
          <a:extLst>
            <a:ext uri="{28A0092B-C50C-407E-A947-70E740481C1C}">
              <a14:useLocalDpi xmlns:a14="http://schemas.microsoft.com/office/drawing/2010/main" val="0"/>
            </a:ext>
          </a:extLst>
        </a:blip>
        <a:srcRect l="10278" t="19814" r="10278" b="17957"/>
        <a:stretch>
          <a:fillRect/>
        </a:stretch>
      </xdr:blipFill>
      <xdr:spPr bwMode="auto">
        <a:xfrm>
          <a:off x="60960" y="45720"/>
          <a:ext cx="510540" cy="320040"/>
        </a:xfrm>
        <a:prstGeom prst="rect">
          <a:avLst/>
        </a:prstGeom>
        <a:solidFill>
          <a:srgbClr val="FFFFFF"/>
        </a:solid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25400</xdr:colOff>
      <xdr:row>0</xdr:row>
      <xdr:rowOff>50800</xdr:rowOff>
    </xdr:from>
    <xdr:to>
      <xdr:col>0</xdr:col>
      <xdr:colOff>711200</xdr:colOff>
      <xdr:row>0</xdr:row>
      <xdr:rowOff>372532</xdr:rowOff>
    </xdr:to>
    <xdr:pic>
      <xdr:nvPicPr>
        <xdr:cNvPr id="3" name="图片 2"/>
        <xdr:cNvPicPr/>
      </xdr:nvPicPr>
      <xdr:blipFill>
        <a:blip xmlns:r="http://schemas.openxmlformats.org/officeDocument/2006/relationships" r:embed="rId1">
          <a:extLst>
            <a:ext uri="{28A0092B-C50C-407E-A947-70E740481C1C}">
              <a14:useLocalDpi xmlns:a14="http://schemas.microsoft.com/office/drawing/2010/main" val="0"/>
            </a:ext>
          </a:extLst>
        </a:blip>
        <a:srcRect l="10278" t="19814" r="10278" b="17957"/>
        <a:stretch>
          <a:fillRect/>
        </a:stretch>
      </xdr:blipFill>
      <xdr:spPr bwMode="auto">
        <a:xfrm>
          <a:off x="25400" y="50800"/>
          <a:ext cx="685800" cy="321732"/>
        </a:xfrm>
        <a:prstGeom prst="rect">
          <a:avLst/>
        </a:prstGeom>
        <a:solidFill>
          <a:srgbClr val="FFFFFF"/>
        </a:solid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21771</xdr:colOff>
      <xdr:row>0</xdr:row>
      <xdr:rowOff>76200</xdr:rowOff>
    </xdr:from>
    <xdr:to>
      <xdr:col>1</xdr:col>
      <xdr:colOff>576942</xdr:colOff>
      <xdr:row>0</xdr:row>
      <xdr:rowOff>576943</xdr:rowOff>
    </xdr:to>
    <xdr:pic>
      <xdr:nvPicPr>
        <xdr:cNvPr id="3" name="图片 2"/>
        <xdr:cNvPicPr/>
      </xdr:nvPicPr>
      <xdr:blipFill>
        <a:blip xmlns:r="http://schemas.openxmlformats.org/officeDocument/2006/relationships" r:embed="rId1">
          <a:extLst>
            <a:ext uri="{28A0092B-C50C-407E-A947-70E740481C1C}">
              <a14:useLocalDpi xmlns:a14="http://schemas.microsoft.com/office/drawing/2010/main" val="0"/>
            </a:ext>
          </a:extLst>
        </a:blip>
        <a:srcRect l="10278" t="19814" r="10278" b="17957"/>
        <a:stretch>
          <a:fillRect/>
        </a:stretch>
      </xdr:blipFill>
      <xdr:spPr bwMode="auto">
        <a:xfrm>
          <a:off x="21771" y="76200"/>
          <a:ext cx="859971" cy="500743"/>
        </a:xfrm>
        <a:prstGeom prst="rect">
          <a:avLst/>
        </a:prstGeom>
        <a:solidFill>
          <a:srgbClr val="FFFFFF"/>
        </a:solidFill>
        <a:ln>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yuan@awa.net.cn" TargetMode="External"/><Relationship Id="rId2" Type="http://schemas.openxmlformats.org/officeDocument/2006/relationships/hyperlink" Target="mailto:shajinquan@awa.net.cn" TargetMode="External"/><Relationship Id="rId1" Type="http://schemas.openxmlformats.org/officeDocument/2006/relationships/hyperlink" Target="mailto:mchu@awa.net.cn"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https://www.mee.gov.cn/xxgk2018/xxgk/xxgk06/202302/t20230207_1015569.html" TargetMode="Externa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pane ySplit="1" topLeftCell="A2" activePane="bottomLeft" state="frozen"/>
      <selection pane="bottomLeft" activeCell="D17" sqref="D17"/>
    </sheetView>
  </sheetViews>
  <sheetFormatPr defaultColWidth="8.09765625" defaultRowHeight="15"/>
  <cols>
    <col min="1" max="1" width="17.59765625" style="4" customWidth="1"/>
    <col min="2" max="2" width="34" style="4" customWidth="1"/>
    <col min="3" max="3" width="17.19921875" style="4" customWidth="1"/>
    <col min="4" max="4" width="37.8984375" style="4" customWidth="1"/>
    <col min="5" max="16384" width="8.09765625" style="4"/>
  </cols>
  <sheetData>
    <row r="1" spans="1:4" ht="33" customHeight="1">
      <c r="A1" s="117" t="s">
        <v>208</v>
      </c>
      <c r="B1" s="117"/>
      <c r="C1" s="117"/>
      <c r="D1" s="117"/>
    </row>
    <row r="2" spans="1:4" ht="30.45" customHeight="1">
      <c r="A2" s="5" t="s">
        <v>210</v>
      </c>
      <c r="B2" s="44" t="s">
        <v>245</v>
      </c>
      <c r="C2" s="16" t="s">
        <v>292</v>
      </c>
      <c r="D2" s="44">
        <v>4.3</v>
      </c>
    </row>
    <row r="3" spans="1:4" ht="30.6" customHeight="1">
      <c r="A3" s="16" t="s">
        <v>266</v>
      </c>
      <c r="B3" s="44" t="s">
        <v>246</v>
      </c>
      <c r="C3" s="16" t="s">
        <v>287</v>
      </c>
      <c r="D3" s="44" t="s">
        <v>291</v>
      </c>
    </row>
    <row r="4" spans="1:4" ht="30.6" customHeight="1">
      <c r="A4" s="16" t="s">
        <v>214</v>
      </c>
      <c r="B4" s="44">
        <v>13818109329</v>
      </c>
      <c r="C4" s="16" t="s">
        <v>168</v>
      </c>
      <c r="D4" s="103" t="s">
        <v>248</v>
      </c>
    </row>
    <row r="5" spans="1:4" ht="39" customHeight="1">
      <c r="A5" s="16" t="s">
        <v>267</v>
      </c>
      <c r="B5" s="44" t="s">
        <v>285</v>
      </c>
      <c r="C5" s="16" t="s">
        <v>167</v>
      </c>
      <c r="D5" s="44" t="s">
        <v>249</v>
      </c>
    </row>
    <row r="6" spans="1:4" ht="30.6" customHeight="1">
      <c r="A6" s="16" t="s">
        <v>215</v>
      </c>
      <c r="B6" s="44">
        <v>13778078282</v>
      </c>
      <c r="C6" s="16" t="s">
        <v>168</v>
      </c>
      <c r="D6" s="113" t="s">
        <v>286</v>
      </c>
    </row>
    <row r="7" spans="1:4" ht="30.6" customHeight="1">
      <c r="A7" s="16" t="s">
        <v>216</v>
      </c>
      <c r="B7" s="45" t="s">
        <v>247</v>
      </c>
      <c r="C7" s="16" t="s">
        <v>288</v>
      </c>
      <c r="D7" s="104" t="s">
        <v>289</v>
      </c>
    </row>
    <row r="8" spans="1:4" ht="30.6" customHeight="1">
      <c r="A8" s="16" t="s">
        <v>215</v>
      </c>
      <c r="B8" s="44">
        <v>18302168110</v>
      </c>
      <c r="C8" s="16" t="s">
        <v>168</v>
      </c>
      <c r="D8" s="103" t="s">
        <v>250</v>
      </c>
    </row>
    <row r="10" spans="1:4" ht="19.5" customHeight="1">
      <c r="A10" s="77"/>
    </row>
  </sheetData>
  <sheetProtection formatRows="0"/>
  <mergeCells count="1">
    <mergeCell ref="A1:D1"/>
  </mergeCells>
  <phoneticPr fontId="6" type="noConversion"/>
  <dataValidations count="1">
    <dataValidation type="list" allowBlank="1" showInputMessage="1" showErrorMessage="1" sqref="H10">
      <formula1>"强度,总量"</formula1>
    </dataValidation>
  </dataValidations>
  <hyperlinks>
    <hyperlink ref="D4" r:id="rId1"/>
    <hyperlink ref="D8" r:id="rId2"/>
    <hyperlink ref="D6" r:id="rId3"/>
  </hyperlinks>
  <pageMargins left="0.7" right="0.7" top="0.75" bottom="0.75" header="0.3" footer="0.3"/>
  <pageSetup paperSize="9" orientation="portrait" horizontalDpi="300" verticalDpi="30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6"/>
  <sheetViews>
    <sheetView tabSelected="1" workbookViewId="0">
      <selection activeCell="N6" sqref="N6"/>
    </sheetView>
  </sheetViews>
  <sheetFormatPr defaultColWidth="8.796875" defaultRowHeight="17.399999999999999"/>
  <cols>
    <col min="1" max="1" width="2.19921875" style="110" customWidth="1"/>
    <col min="2" max="2" width="5.796875" style="6" customWidth="1"/>
    <col min="3" max="3" width="23" style="6" customWidth="1"/>
    <col min="4" max="4" width="10.19921875" style="6" customWidth="1"/>
    <col min="5" max="5" width="9.796875" style="6" customWidth="1"/>
    <col min="6" max="6" width="16.796875" style="6" customWidth="1"/>
    <col min="7" max="7" width="14.19921875" style="6" customWidth="1"/>
    <col min="8" max="8" width="16.09765625" style="6" customWidth="1"/>
    <col min="9" max="18" width="8.796875" style="110"/>
    <col min="19" max="16384" width="8.796875" style="6"/>
  </cols>
  <sheetData>
    <row r="1" spans="1:18" ht="34.799999999999997" customHeight="1" thickBot="1">
      <c r="B1" s="119" t="s">
        <v>269</v>
      </c>
      <c r="C1" s="119"/>
      <c r="D1" s="119"/>
      <c r="E1" s="119"/>
      <c r="F1" s="119"/>
      <c r="G1" s="119"/>
      <c r="H1" s="119"/>
    </row>
    <row r="2" spans="1:18" s="7" customFormat="1" ht="30" customHeight="1">
      <c r="A2" s="111"/>
      <c r="B2" s="120">
        <v>1</v>
      </c>
      <c r="C2" s="122" t="s">
        <v>273</v>
      </c>
      <c r="D2" s="81" t="s">
        <v>211</v>
      </c>
      <c r="E2" s="81" t="s">
        <v>212</v>
      </c>
      <c r="F2" s="81" t="s">
        <v>223</v>
      </c>
      <c r="G2" s="81" t="s">
        <v>278</v>
      </c>
      <c r="H2" s="81" t="s">
        <v>271</v>
      </c>
      <c r="I2" s="111"/>
      <c r="J2" s="111"/>
      <c r="K2" s="111"/>
      <c r="L2" s="111"/>
      <c r="M2" s="111"/>
      <c r="N2" s="111"/>
      <c r="O2" s="111"/>
      <c r="P2" s="111"/>
      <c r="Q2" s="111"/>
      <c r="R2" s="111"/>
    </row>
    <row r="3" spans="1:18" s="7" customFormat="1" ht="28.95" customHeight="1">
      <c r="A3" s="111"/>
      <c r="B3" s="121"/>
      <c r="C3" s="123"/>
      <c r="D3" s="102">
        <v>2022</v>
      </c>
      <c r="E3" s="102">
        <v>2023</v>
      </c>
      <c r="F3" s="82" t="s">
        <v>270</v>
      </c>
      <c r="G3" s="46" t="s">
        <v>300</v>
      </c>
      <c r="H3" s="47" t="s">
        <v>272</v>
      </c>
      <c r="I3" s="111"/>
      <c r="J3" s="111"/>
      <c r="K3" s="111"/>
      <c r="L3" s="111"/>
      <c r="M3" s="111"/>
      <c r="N3" s="111"/>
      <c r="O3" s="111"/>
      <c r="P3" s="111"/>
      <c r="Q3" s="111"/>
      <c r="R3" s="111"/>
    </row>
    <row r="4" spans="1:18" s="7" customFormat="1" ht="30.6" customHeight="1">
      <c r="A4" s="111"/>
      <c r="B4" s="124" t="s">
        <v>295</v>
      </c>
      <c r="C4" s="125"/>
      <c r="D4" s="125"/>
      <c r="E4" s="125"/>
      <c r="F4" s="125"/>
      <c r="G4" s="125"/>
      <c r="H4" s="126"/>
      <c r="I4" s="111"/>
      <c r="J4" s="111"/>
      <c r="K4" s="111"/>
      <c r="L4" s="111"/>
      <c r="M4" s="111"/>
      <c r="N4" s="111"/>
      <c r="O4" s="111"/>
      <c r="P4" s="111"/>
      <c r="Q4" s="111"/>
      <c r="R4" s="111"/>
    </row>
    <row r="5" spans="1:18" ht="32.4" customHeight="1">
      <c r="B5" s="110"/>
      <c r="C5" s="110"/>
      <c r="D5" s="110"/>
      <c r="E5" s="110"/>
      <c r="F5" s="110"/>
      <c r="G5" s="110"/>
      <c r="H5" s="110"/>
    </row>
    <row r="6" spans="1:18">
      <c r="B6" s="118" t="s">
        <v>274</v>
      </c>
      <c r="C6" s="118"/>
      <c r="D6" s="118"/>
      <c r="E6" s="118"/>
      <c r="F6" s="118"/>
      <c r="G6" s="118"/>
      <c r="H6" s="118"/>
    </row>
    <row r="7" spans="1:18">
      <c r="B7" s="110"/>
      <c r="C7" s="110"/>
      <c r="D7" s="110"/>
      <c r="E7" s="110"/>
      <c r="F7" s="110"/>
      <c r="G7" s="110"/>
      <c r="H7" s="110"/>
    </row>
    <row r="8" spans="1:18">
      <c r="B8" s="110"/>
      <c r="C8" s="110"/>
      <c r="D8" s="110"/>
      <c r="E8" s="110"/>
      <c r="F8" s="110"/>
      <c r="G8" s="110"/>
      <c r="H8" s="110"/>
    </row>
    <row r="9" spans="1:18">
      <c r="B9" s="110"/>
      <c r="C9" s="110"/>
      <c r="D9" s="110"/>
      <c r="E9" s="110"/>
      <c r="F9" s="110"/>
      <c r="G9" s="110"/>
      <c r="H9" s="110"/>
    </row>
    <row r="10" spans="1:18">
      <c r="B10" s="110"/>
      <c r="C10" s="110"/>
      <c r="D10" s="110"/>
      <c r="E10" s="110"/>
      <c r="F10" s="110"/>
      <c r="G10" s="110"/>
      <c r="H10" s="110"/>
    </row>
    <row r="11" spans="1:18">
      <c r="B11" s="110"/>
      <c r="C11" s="110"/>
      <c r="D11" s="110"/>
      <c r="E11" s="110"/>
      <c r="F11" s="110"/>
      <c r="G11" s="110"/>
      <c r="H11" s="110"/>
    </row>
    <row r="12" spans="1:18">
      <c r="B12" s="110"/>
      <c r="C12" s="110"/>
      <c r="D12" s="110"/>
      <c r="E12" s="110"/>
      <c r="F12" s="110"/>
      <c r="G12" s="110"/>
      <c r="H12" s="110"/>
    </row>
    <row r="13" spans="1:18">
      <c r="B13" s="110"/>
      <c r="C13" s="110"/>
      <c r="D13" s="110"/>
      <c r="E13" s="110"/>
      <c r="F13" s="110"/>
      <c r="G13" s="110"/>
      <c r="H13" s="110"/>
    </row>
    <row r="14" spans="1:18">
      <c r="B14" s="110"/>
      <c r="C14" s="110"/>
      <c r="D14" s="110"/>
      <c r="E14" s="110"/>
      <c r="F14" s="110"/>
      <c r="G14" s="110"/>
      <c r="H14" s="110"/>
    </row>
    <row r="15" spans="1:18">
      <c r="B15" s="110"/>
      <c r="C15" s="110"/>
      <c r="D15" s="110"/>
      <c r="E15" s="110"/>
      <c r="F15" s="110"/>
      <c r="G15" s="110"/>
      <c r="H15" s="110"/>
    </row>
    <row r="16" spans="1:18">
      <c r="B16" s="110"/>
      <c r="C16" s="110"/>
      <c r="D16" s="110"/>
      <c r="E16" s="110"/>
      <c r="F16" s="110"/>
      <c r="G16" s="110"/>
      <c r="H16" s="110"/>
    </row>
    <row r="17" spans="2:8">
      <c r="B17" s="110"/>
      <c r="C17" s="110"/>
      <c r="D17" s="110"/>
      <c r="E17" s="110"/>
      <c r="F17" s="110"/>
      <c r="G17" s="110"/>
      <c r="H17" s="110"/>
    </row>
    <row r="18" spans="2:8">
      <c r="B18" s="110"/>
      <c r="C18" s="110"/>
      <c r="D18" s="110"/>
      <c r="E18" s="110"/>
      <c r="F18" s="110"/>
      <c r="G18" s="110"/>
      <c r="H18" s="110"/>
    </row>
    <row r="19" spans="2:8">
      <c r="B19" s="110"/>
      <c r="C19" s="110"/>
      <c r="D19" s="110"/>
      <c r="E19" s="110"/>
      <c r="F19" s="110"/>
      <c r="G19" s="110"/>
      <c r="H19" s="110"/>
    </row>
    <row r="20" spans="2:8">
      <c r="B20" s="110"/>
      <c r="C20" s="110"/>
      <c r="D20" s="110"/>
      <c r="E20" s="110"/>
      <c r="F20" s="110"/>
      <c r="G20" s="110"/>
      <c r="H20" s="110"/>
    </row>
    <row r="21" spans="2:8">
      <c r="B21" s="110"/>
      <c r="C21" s="110"/>
      <c r="D21" s="110"/>
      <c r="E21" s="110"/>
      <c r="F21" s="110"/>
      <c r="G21" s="110"/>
      <c r="H21" s="110"/>
    </row>
    <row r="22" spans="2:8">
      <c r="B22" s="110"/>
      <c r="C22" s="110"/>
      <c r="D22" s="110"/>
      <c r="E22" s="110"/>
      <c r="F22" s="110"/>
      <c r="G22" s="110"/>
      <c r="H22" s="110"/>
    </row>
    <row r="23" spans="2:8">
      <c r="B23" s="110"/>
      <c r="C23" s="110"/>
      <c r="D23" s="110"/>
      <c r="E23" s="110"/>
      <c r="F23" s="110"/>
      <c r="G23" s="110"/>
      <c r="H23" s="110"/>
    </row>
    <row r="24" spans="2:8">
      <c r="B24" s="110"/>
      <c r="C24" s="110"/>
      <c r="D24" s="110"/>
      <c r="E24" s="110"/>
      <c r="F24" s="110"/>
      <c r="G24" s="110"/>
      <c r="H24" s="110"/>
    </row>
    <row r="25" spans="2:8">
      <c r="B25" s="110"/>
      <c r="C25" s="110"/>
      <c r="D25" s="110"/>
      <c r="E25" s="110"/>
      <c r="F25" s="110"/>
      <c r="G25" s="110"/>
      <c r="H25" s="110"/>
    </row>
    <row r="26" spans="2:8">
      <c r="B26" s="110"/>
      <c r="C26" s="110"/>
      <c r="D26" s="110"/>
      <c r="E26" s="110"/>
      <c r="F26" s="110"/>
      <c r="G26" s="110"/>
      <c r="H26" s="110"/>
    </row>
    <row r="27" spans="2:8">
      <c r="B27" s="110"/>
      <c r="C27" s="110"/>
      <c r="D27" s="110"/>
      <c r="E27" s="110"/>
      <c r="F27" s="110"/>
      <c r="G27" s="110"/>
      <c r="H27" s="110"/>
    </row>
    <row r="28" spans="2:8">
      <c r="B28" s="110"/>
      <c r="C28" s="110"/>
      <c r="D28" s="110"/>
      <c r="E28" s="110"/>
      <c r="F28" s="110"/>
      <c r="G28" s="110"/>
      <c r="H28" s="110"/>
    </row>
    <row r="29" spans="2:8">
      <c r="B29" s="110"/>
      <c r="C29" s="110"/>
      <c r="D29" s="110"/>
      <c r="E29" s="110"/>
      <c r="F29" s="110"/>
      <c r="G29" s="110"/>
      <c r="H29" s="110"/>
    </row>
    <row r="30" spans="2:8">
      <c r="B30" s="110"/>
      <c r="C30" s="110"/>
      <c r="D30" s="110"/>
      <c r="E30" s="110"/>
      <c r="F30" s="110"/>
      <c r="G30" s="110"/>
      <c r="H30" s="110"/>
    </row>
    <row r="31" spans="2:8">
      <c r="B31" s="110"/>
      <c r="C31" s="110"/>
      <c r="D31" s="110"/>
      <c r="E31" s="110"/>
      <c r="F31" s="110"/>
      <c r="G31" s="110"/>
      <c r="H31" s="110"/>
    </row>
    <row r="32" spans="2:8">
      <c r="B32" s="110"/>
      <c r="C32" s="110"/>
      <c r="D32" s="110"/>
      <c r="E32" s="110"/>
      <c r="F32" s="110"/>
      <c r="G32" s="110"/>
      <c r="H32" s="110"/>
    </row>
    <row r="33" spans="2:8">
      <c r="B33" s="110"/>
      <c r="C33" s="110"/>
      <c r="D33" s="110"/>
      <c r="E33" s="110"/>
      <c r="F33" s="110"/>
      <c r="G33" s="110"/>
      <c r="H33" s="110"/>
    </row>
    <row r="34" spans="2:8">
      <c r="B34" s="110"/>
      <c r="C34" s="110"/>
      <c r="D34" s="110"/>
      <c r="E34" s="110"/>
      <c r="F34" s="110"/>
      <c r="G34" s="110"/>
      <c r="H34" s="110"/>
    </row>
    <row r="35" spans="2:8">
      <c r="B35" s="110"/>
      <c r="C35" s="110"/>
      <c r="D35" s="110"/>
      <c r="E35" s="110"/>
      <c r="F35" s="110"/>
      <c r="G35" s="110"/>
      <c r="H35" s="110"/>
    </row>
    <row r="36" spans="2:8">
      <c r="B36" s="110"/>
      <c r="C36" s="110"/>
      <c r="D36" s="110"/>
      <c r="E36" s="110"/>
      <c r="F36" s="110"/>
      <c r="G36" s="110"/>
      <c r="H36" s="110"/>
    </row>
    <row r="37" spans="2:8">
      <c r="B37" s="110"/>
      <c r="C37" s="110"/>
      <c r="D37" s="110"/>
      <c r="E37" s="110"/>
      <c r="F37" s="110"/>
      <c r="G37" s="110"/>
      <c r="H37" s="110"/>
    </row>
    <row r="38" spans="2:8">
      <c r="B38" s="110"/>
      <c r="C38" s="110"/>
      <c r="D38" s="110"/>
      <c r="E38" s="110"/>
      <c r="F38" s="110"/>
      <c r="G38" s="110"/>
      <c r="H38" s="110"/>
    </row>
    <row r="39" spans="2:8">
      <c r="B39" s="110"/>
      <c r="C39" s="110"/>
      <c r="D39" s="110"/>
      <c r="E39" s="110"/>
      <c r="F39" s="110"/>
      <c r="G39" s="110"/>
      <c r="H39" s="110"/>
    </row>
    <row r="40" spans="2:8">
      <c r="B40" s="110"/>
      <c r="C40" s="110"/>
      <c r="D40" s="110"/>
      <c r="E40" s="110"/>
      <c r="F40" s="110"/>
      <c r="G40" s="110"/>
      <c r="H40" s="110"/>
    </row>
    <row r="41" spans="2:8">
      <c r="B41" s="110"/>
      <c r="C41" s="110"/>
      <c r="D41" s="110"/>
      <c r="E41" s="110"/>
      <c r="F41" s="110"/>
      <c r="G41" s="110"/>
      <c r="H41" s="110"/>
    </row>
    <row r="42" spans="2:8">
      <c r="B42" s="110"/>
      <c r="C42" s="110"/>
      <c r="D42" s="110"/>
      <c r="E42" s="110"/>
      <c r="F42" s="110"/>
      <c r="G42" s="110"/>
      <c r="H42" s="110"/>
    </row>
    <row r="43" spans="2:8">
      <c r="B43" s="110"/>
      <c r="C43" s="110"/>
      <c r="D43" s="110"/>
      <c r="E43" s="110"/>
      <c r="F43" s="110"/>
      <c r="G43" s="110"/>
      <c r="H43" s="110"/>
    </row>
    <row r="44" spans="2:8">
      <c r="B44" s="110"/>
      <c r="C44" s="110"/>
      <c r="D44" s="110"/>
      <c r="E44" s="110"/>
      <c r="F44" s="110"/>
      <c r="G44" s="110"/>
      <c r="H44" s="110"/>
    </row>
    <row r="45" spans="2:8">
      <c r="B45" s="110"/>
      <c r="C45" s="110"/>
      <c r="D45" s="110"/>
      <c r="E45" s="110"/>
      <c r="F45" s="110"/>
      <c r="G45" s="110"/>
      <c r="H45" s="110"/>
    </row>
    <row r="46" spans="2:8">
      <c r="B46" s="110"/>
      <c r="C46" s="110"/>
      <c r="D46" s="110"/>
      <c r="E46" s="110"/>
      <c r="F46" s="110"/>
      <c r="G46" s="110"/>
      <c r="H46" s="110"/>
    </row>
    <row r="47" spans="2:8">
      <c r="B47" s="110"/>
      <c r="C47" s="110"/>
      <c r="D47" s="110"/>
      <c r="E47" s="110"/>
      <c r="F47" s="110"/>
      <c r="G47" s="110"/>
      <c r="H47" s="110"/>
    </row>
    <row r="48" spans="2:8">
      <c r="B48" s="110"/>
      <c r="C48" s="110"/>
      <c r="D48" s="110"/>
      <c r="E48" s="110"/>
      <c r="F48" s="110"/>
      <c r="G48" s="110"/>
      <c r="H48" s="110"/>
    </row>
    <row r="49" spans="2:8">
      <c r="B49" s="110"/>
      <c r="C49" s="110"/>
      <c r="D49" s="110"/>
      <c r="E49" s="110"/>
      <c r="F49" s="110"/>
      <c r="G49" s="110"/>
      <c r="H49" s="110"/>
    </row>
    <row r="50" spans="2:8">
      <c r="B50" s="110"/>
      <c r="C50" s="110"/>
      <c r="D50" s="110"/>
      <c r="E50" s="110"/>
      <c r="F50" s="110"/>
      <c r="G50" s="110"/>
      <c r="H50" s="110"/>
    </row>
    <row r="51" spans="2:8">
      <c r="B51" s="110"/>
      <c r="C51" s="110"/>
      <c r="D51" s="110"/>
      <c r="E51" s="110"/>
      <c r="F51" s="110"/>
      <c r="G51" s="110"/>
      <c r="H51" s="110"/>
    </row>
    <row r="52" spans="2:8">
      <c r="B52" s="110"/>
      <c r="C52" s="110"/>
      <c r="D52" s="110"/>
      <c r="E52" s="110"/>
      <c r="F52" s="110"/>
      <c r="G52" s="110"/>
      <c r="H52" s="110"/>
    </row>
    <row r="53" spans="2:8">
      <c r="B53" s="110"/>
      <c r="C53" s="110"/>
      <c r="D53" s="110"/>
      <c r="E53" s="110"/>
      <c r="F53" s="110"/>
      <c r="G53" s="110"/>
      <c r="H53" s="110"/>
    </row>
    <row r="54" spans="2:8">
      <c r="B54" s="110"/>
      <c r="C54" s="110"/>
      <c r="D54" s="110"/>
      <c r="E54" s="110"/>
      <c r="F54" s="110"/>
      <c r="G54" s="110"/>
      <c r="H54" s="110"/>
    </row>
    <row r="55" spans="2:8">
      <c r="B55" s="110"/>
      <c r="C55" s="110"/>
      <c r="D55" s="110"/>
      <c r="E55" s="110"/>
      <c r="F55" s="110"/>
      <c r="G55" s="110"/>
      <c r="H55" s="110"/>
    </row>
    <row r="56" spans="2:8">
      <c r="B56" s="110"/>
      <c r="C56" s="110"/>
      <c r="D56" s="110"/>
      <c r="E56" s="110"/>
      <c r="F56" s="110"/>
      <c r="G56" s="110"/>
      <c r="H56" s="110"/>
    </row>
    <row r="57" spans="2:8">
      <c r="B57" s="110"/>
      <c r="C57" s="110"/>
      <c r="D57" s="110"/>
      <c r="E57" s="110"/>
      <c r="F57" s="110"/>
      <c r="G57" s="110"/>
      <c r="H57" s="110"/>
    </row>
    <row r="58" spans="2:8">
      <c r="B58" s="110"/>
      <c r="C58" s="110"/>
      <c r="D58" s="110"/>
      <c r="E58" s="110"/>
      <c r="F58" s="110"/>
      <c r="G58" s="110"/>
      <c r="H58" s="110"/>
    </row>
    <row r="59" spans="2:8">
      <c r="B59" s="110"/>
      <c r="C59" s="110"/>
      <c r="D59" s="110"/>
      <c r="E59" s="110"/>
      <c r="F59" s="110"/>
      <c r="G59" s="110"/>
      <c r="H59" s="110"/>
    </row>
    <row r="60" spans="2:8">
      <c r="B60" s="110"/>
      <c r="C60" s="110"/>
      <c r="D60" s="110"/>
      <c r="E60" s="110"/>
      <c r="F60" s="110"/>
      <c r="G60" s="110"/>
      <c r="H60" s="110"/>
    </row>
    <row r="61" spans="2:8">
      <c r="B61" s="110"/>
      <c r="C61" s="110"/>
      <c r="D61" s="110"/>
      <c r="E61" s="110"/>
      <c r="F61" s="110"/>
      <c r="G61" s="110"/>
      <c r="H61" s="110"/>
    </row>
    <row r="62" spans="2:8">
      <c r="B62" s="110"/>
      <c r="C62" s="110"/>
      <c r="D62" s="110"/>
      <c r="E62" s="110"/>
      <c r="F62" s="110"/>
      <c r="G62" s="110"/>
      <c r="H62" s="110"/>
    </row>
    <row r="63" spans="2:8">
      <c r="B63" s="110"/>
      <c r="C63" s="110"/>
      <c r="D63" s="110"/>
      <c r="E63" s="110"/>
      <c r="F63" s="110"/>
      <c r="G63" s="110"/>
      <c r="H63" s="110"/>
    </row>
    <row r="64" spans="2:8">
      <c r="B64" s="110"/>
      <c r="C64" s="110"/>
      <c r="D64" s="110"/>
      <c r="E64" s="110"/>
      <c r="F64" s="110"/>
      <c r="G64" s="110"/>
      <c r="H64" s="110"/>
    </row>
    <row r="65" spans="2:8">
      <c r="B65" s="110"/>
      <c r="C65" s="110"/>
      <c r="D65" s="110"/>
      <c r="E65" s="110"/>
      <c r="F65" s="110"/>
      <c r="G65" s="110"/>
      <c r="H65" s="110"/>
    </row>
    <row r="66" spans="2:8">
      <c r="B66" s="110"/>
      <c r="C66" s="110"/>
      <c r="D66" s="110"/>
      <c r="E66" s="110"/>
      <c r="F66" s="110"/>
      <c r="G66" s="110"/>
      <c r="H66" s="110"/>
    </row>
    <row r="67" spans="2:8">
      <c r="B67" s="110"/>
      <c r="C67" s="110"/>
      <c r="D67" s="110"/>
      <c r="E67" s="110"/>
      <c r="F67" s="110"/>
      <c r="G67" s="110"/>
      <c r="H67" s="110"/>
    </row>
    <row r="68" spans="2:8">
      <c r="B68" s="110"/>
      <c r="C68" s="110"/>
      <c r="D68" s="110"/>
      <c r="E68" s="110"/>
      <c r="F68" s="110"/>
      <c r="G68" s="110"/>
      <c r="H68" s="110"/>
    </row>
    <row r="69" spans="2:8">
      <c r="B69" s="110"/>
      <c r="C69" s="110"/>
      <c r="D69" s="110"/>
      <c r="E69" s="110"/>
      <c r="F69" s="110"/>
      <c r="G69" s="110"/>
      <c r="H69" s="110"/>
    </row>
    <row r="70" spans="2:8">
      <c r="B70" s="110"/>
      <c r="C70" s="110"/>
      <c r="D70" s="110"/>
      <c r="E70" s="110"/>
      <c r="F70" s="110"/>
      <c r="G70" s="110"/>
      <c r="H70" s="110"/>
    </row>
    <row r="71" spans="2:8">
      <c r="B71" s="110"/>
      <c r="C71" s="110"/>
      <c r="D71" s="110"/>
      <c r="E71" s="110"/>
      <c r="F71" s="110"/>
      <c r="G71" s="110"/>
      <c r="H71" s="110"/>
    </row>
    <row r="72" spans="2:8">
      <c r="B72" s="110"/>
      <c r="C72" s="110"/>
      <c r="D72" s="110"/>
      <c r="E72" s="110"/>
      <c r="F72" s="110"/>
      <c r="G72" s="110"/>
      <c r="H72" s="110"/>
    </row>
    <row r="73" spans="2:8">
      <c r="B73" s="110"/>
      <c r="C73" s="110"/>
      <c r="D73" s="110"/>
      <c r="E73" s="110"/>
      <c r="F73" s="110"/>
      <c r="G73" s="110"/>
      <c r="H73" s="110"/>
    </row>
    <row r="74" spans="2:8">
      <c r="B74" s="110"/>
      <c r="C74" s="110"/>
      <c r="D74" s="110"/>
      <c r="E74" s="110"/>
      <c r="F74" s="110"/>
      <c r="G74" s="110"/>
      <c r="H74" s="110"/>
    </row>
    <row r="75" spans="2:8">
      <c r="B75" s="110"/>
      <c r="C75" s="110"/>
      <c r="D75" s="110"/>
      <c r="E75" s="110"/>
      <c r="F75" s="110"/>
      <c r="G75" s="110"/>
      <c r="H75" s="110"/>
    </row>
    <row r="76" spans="2:8">
      <c r="B76" s="110"/>
      <c r="C76" s="110"/>
      <c r="D76" s="110"/>
      <c r="E76" s="110"/>
      <c r="F76" s="110"/>
      <c r="G76" s="110"/>
      <c r="H76" s="110"/>
    </row>
    <row r="77" spans="2:8">
      <c r="B77" s="110"/>
      <c r="C77" s="110"/>
      <c r="D77" s="110"/>
      <c r="E77" s="110"/>
      <c r="F77" s="110"/>
      <c r="G77" s="110"/>
      <c r="H77" s="110"/>
    </row>
    <row r="78" spans="2:8">
      <c r="B78" s="110"/>
      <c r="C78" s="110"/>
      <c r="D78" s="110"/>
      <c r="E78" s="110"/>
      <c r="F78" s="110"/>
      <c r="G78" s="110"/>
      <c r="H78" s="110"/>
    </row>
    <row r="79" spans="2:8">
      <c r="B79" s="110"/>
      <c r="C79" s="110"/>
      <c r="D79" s="110"/>
      <c r="E79" s="110"/>
      <c r="F79" s="110"/>
      <c r="G79" s="110"/>
      <c r="H79" s="110"/>
    </row>
    <row r="80" spans="2:8">
      <c r="B80" s="110"/>
      <c r="C80" s="110"/>
      <c r="D80" s="110"/>
      <c r="E80" s="110"/>
      <c r="F80" s="110"/>
      <c r="G80" s="110"/>
      <c r="H80" s="110"/>
    </row>
    <row r="81" spans="2:8">
      <c r="B81" s="110"/>
      <c r="C81" s="110"/>
      <c r="D81" s="110"/>
      <c r="E81" s="110"/>
      <c r="F81" s="110"/>
      <c r="G81" s="110"/>
      <c r="H81" s="110"/>
    </row>
    <row r="82" spans="2:8">
      <c r="B82" s="110"/>
      <c r="C82" s="110"/>
      <c r="D82" s="110"/>
      <c r="E82" s="110"/>
      <c r="F82" s="110"/>
      <c r="G82" s="110"/>
      <c r="H82" s="110"/>
    </row>
    <row r="83" spans="2:8">
      <c r="B83" s="110"/>
      <c r="C83" s="110"/>
      <c r="D83" s="110"/>
      <c r="E83" s="110"/>
      <c r="F83" s="110"/>
      <c r="G83" s="110"/>
      <c r="H83" s="110"/>
    </row>
    <row r="84" spans="2:8">
      <c r="B84" s="110"/>
      <c r="C84" s="110"/>
      <c r="D84" s="110"/>
      <c r="E84" s="110"/>
      <c r="F84" s="110"/>
      <c r="G84" s="110"/>
      <c r="H84" s="110"/>
    </row>
    <row r="85" spans="2:8">
      <c r="B85" s="110"/>
      <c r="C85" s="110"/>
      <c r="D85" s="110"/>
      <c r="E85" s="110"/>
      <c r="F85" s="110"/>
      <c r="G85" s="110"/>
      <c r="H85" s="110"/>
    </row>
    <row r="86" spans="2:8">
      <c r="B86" s="110"/>
      <c r="C86" s="110"/>
      <c r="D86" s="110"/>
      <c r="E86" s="110"/>
      <c r="F86" s="110"/>
      <c r="G86" s="110"/>
      <c r="H86" s="110"/>
    </row>
    <row r="87" spans="2:8">
      <c r="B87" s="110"/>
      <c r="C87" s="110"/>
      <c r="D87" s="110"/>
      <c r="E87" s="110"/>
      <c r="F87" s="110"/>
      <c r="G87" s="110"/>
      <c r="H87" s="110"/>
    </row>
    <row r="88" spans="2:8">
      <c r="B88" s="110"/>
      <c r="C88" s="110"/>
      <c r="D88" s="110"/>
      <c r="E88" s="110"/>
      <c r="F88" s="110"/>
      <c r="G88" s="110"/>
      <c r="H88" s="110"/>
    </row>
    <row r="89" spans="2:8">
      <c r="B89" s="110"/>
      <c r="C89" s="110"/>
      <c r="D89" s="110"/>
      <c r="E89" s="110"/>
      <c r="F89" s="110"/>
      <c r="G89" s="110"/>
      <c r="H89" s="110"/>
    </row>
    <row r="90" spans="2:8">
      <c r="B90" s="110"/>
      <c r="C90" s="110"/>
      <c r="D90" s="110"/>
      <c r="E90" s="110"/>
      <c r="F90" s="110"/>
      <c r="G90" s="110"/>
      <c r="H90" s="110"/>
    </row>
    <row r="91" spans="2:8">
      <c r="B91" s="110"/>
      <c r="C91" s="110"/>
      <c r="D91" s="110"/>
      <c r="E91" s="110"/>
      <c r="F91" s="110"/>
      <c r="G91" s="110"/>
      <c r="H91" s="110"/>
    </row>
    <row r="92" spans="2:8">
      <c r="B92" s="110"/>
      <c r="C92" s="110"/>
      <c r="D92" s="110"/>
      <c r="E92" s="110"/>
      <c r="F92" s="110"/>
      <c r="G92" s="110"/>
      <c r="H92" s="110"/>
    </row>
    <row r="93" spans="2:8">
      <c r="B93" s="110"/>
      <c r="C93" s="110"/>
      <c r="D93" s="110"/>
      <c r="E93" s="110"/>
      <c r="F93" s="110"/>
      <c r="G93" s="110"/>
      <c r="H93" s="110"/>
    </row>
    <row r="94" spans="2:8">
      <c r="B94" s="110"/>
      <c r="C94" s="110"/>
      <c r="D94" s="110"/>
      <c r="E94" s="110"/>
      <c r="F94" s="110"/>
      <c r="G94" s="110"/>
      <c r="H94" s="110"/>
    </row>
    <row r="95" spans="2:8">
      <c r="B95" s="110"/>
      <c r="C95" s="110"/>
      <c r="D95" s="110"/>
      <c r="E95" s="110"/>
      <c r="F95" s="110"/>
      <c r="G95" s="110"/>
      <c r="H95" s="110"/>
    </row>
    <row r="96" spans="2:8">
      <c r="B96" s="110"/>
      <c r="C96" s="110"/>
      <c r="D96" s="110"/>
      <c r="E96" s="110"/>
      <c r="F96" s="110"/>
      <c r="G96" s="110"/>
      <c r="H96" s="110"/>
    </row>
    <row r="97" spans="2:8">
      <c r="B97" s="110"/>
      <c r="C97" s="110"/>
      <c r="D97" s="110"/>
      <c r="E97" s="110"/>
      <c r="F97" s="110"/>
      <c r="G97" s="110"/>
      <c r="H97" s="110"/>
    </row>
    <row r="98" spans="2:8">
      <c r="B98" s="110"/>
      <c r="C98" s="110"/>
      <c r="D98" s="110"/>
      <c r="E98" s="110"/>
      <c r="F98" s="110"/>
      <c r="G98" s="110"/>
      <c r="H98" s="110"/>
    </row>
    <row r="99" spans="2:8">
      <c r="B99" s="110"/>
      <c r="C99" s="110"/>
      <c r="D99" s="110"/>
      <c r="E99" s="110"/>
      <c r="F99" s="110"/>
      <c r="G99" s="110"/>
      <c r="H99" s="110"/>
    </row>
    <row r="100" spans="2:8">
      <c r="B100" s="110"/>
      <c r="C100" s="110"/>
      <c r="D100" s="110"/>
      <c r="E100" s="110"/>
      <c r="F100" s="110"/>
      <c r="G100" s="110"/>
      <c r="H100" s="110"/>
    </row>
    <row r="101" spans="2:8">
      <c r="B101" s="110"/>
      <c r="C101" s="110"/>
      <c r="D101" s="110"/>
      <c r="E101" s="110"/>
      <c r="F101" s="110"/>
      <c r="G101" s="110"/>
      <c r="H101" s="110"/>
    </row>
    <row r="102" spans="2:8">
      <c r="B102" s="110"/>
      <c r="C102" s="110"/>
      <c r="D102" s="110"/>
      <c r="E102" s="110"/>
      <c r="F102" s="110"/>
      <c r="G102" s="110"/>
      <c r="H102" s="110"/>
    </row>
    <row r="103" spans="2:8">
      <c r="B103" s="110"/>
      <c r="C103" s="110"/>
      <c r="D103" s="110"/>
      <c r="E103" s="110"/>
      <c r="F103" s="110"/>
      <c r="G103" s="110"/>
      <c r="H103" s="110"/>
    </row>
    <row r="104" spans="2:8">
      <c r="B104" s="110"/>
      <c r="C104" s="110"/>
      <c r="D104" s="110"/>
      <c r="E104" s="110"/>
      <c r="F104" s="110"/>
      <c r="G104" s="110"/>
      <c r="H104" s="110"/>
    </row>
    <row r="105" spans="2:8">
      <c r="B105" s="110"/>
      <c r="C105" s="110"/>
      <c r="D105" s="110"/>
      <c r="E105" s="110"/>
      <c r="F105" s="110"/>
      <c r="G105" s="110"/>
      <c r="H105" s="110"/>
    </row>
    <row r="106" spans="2:8">
      <c r="B106" s="110"/>
      <c r="C106" s="110"/>
      <c r="D106" s="110"/>
      <c r="E106" s="110"/>
      <c r="F106" s="110"/>
      <c r="G106" s="110"/>
      <c r="H106" s="110"/>
    </row>
  </sheetData>
  <mergeCells count="5">
    <mergeCell ref="B6:H6"/>
    <mergeCell ref="B1:H1"/>
    <mergeCell ref="B2:B3"/>
    <mergeCell ref="C2:C3"/>
    <mergeCell ref="B4:H4"/>
  </mergeCells>
  <phoneticPr fontId="6" type="noConversion"/>
  <dataValidations count="1">
    <dataValidation type="list" allowBlank="1" showInputMessage="1" showErrorMessage="1" sqref="F3">
      <formula1>"相对目标（强度下降）,绝对目标（总量下降）"</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6"/>
  <sheetViews>
    <sheetView workbookViewId="0">
      <selection activeCell="G3" sqref="G3"/>
    </sheetView>
  </sheetViews>
  <sheetFormatPr defaultColWidth="8.796875" defaultRowHeight="17.399999999999999"/>
  <cols>
    <col min="1" max="1" width="2.19921875" style="110" customWidth="1"/>
    <col min="2" max="2" width="5.796875" style="6" customWidth="1"/>
    <col min="3" max="3" width="23" style="6" customWidth="1"/>
    <col min="4" max="4" width="10.19921875" style="6" customWidth="1"/>
    <col min="5" max="5" width="9.796875" style="6" customWidth="1"/>
    <col min="6" max="6" width="16.796875" style="6" customWidth="1"/>
    <col min="7" max="7" width="14.19921875" style="6" customWidth="1"/>
    <col min="8" max="8" width="16.09765625" style="6" customWidth="1"/>
    <col min="9" max="18" width="8.796875" style="110"/>
    <col min="19" max="16384" width="8.796875" style="6"/>
  </cols>
  <sheetData>
    <row r="1" spans="1:18" ht="34.799999999999997" customHeight="1" thickBot="1">
      <c r="B1" s="119" t="s">
        <v>275</v>
      </c>
      <c r="C1" s="119"/>
      <c r="D1" s="119"/>
      <c r="E1" s="119"/>
      <c r="F1" s="119"/>
      <c r="G1" s="119"/>
      <c r="H1" s="119"/>
    </row>
    <row r="2" spans="1:18" s="7" customFormat="1" ht="37.799999999999997" customHeight="1">
      <c r="A2" s="111"/>
      <c r="B2" s="120">
        <v>1</v>
      </c>
      <c r="C2" s="122" t="s">
        <v>276</v>
      </c>
      <c r="D2" s="81" t="s">
        <v>211</v>
      </c>
      <c r="E2" s="81" t="s">
        <v>212</v>
      </c>
      <c r="F2" s="81" t="s">
        <v>223</v>
      </c>
      <c r="G2" s="81" t="s">
        <v>277</v>
      </c>
      <c r="H2" s="112" t="s">
        <v>271</v>
      </c>
      <c r="I2" s="111"/>
      <c r="J2" s="111"/>
      <c r="K2" s="111"/>
      <c r="L2" s="111"/>
      <c r="M2" s="111"/>
      <c r="N2" s="111"/>
      <c r="O2" s="111"/>
      <c r="P2" s="111"/>
      <c r="Q2" s="111"/>
      <c r="R2" s="111"/>
    </row>
    <row r="3" spans="1:18" s="7" customFormat="1" ht="36" customHeight="1">
      <c r="A3" s="111"/>
      <c r="B3" s="127"/>
      <c r="C3" s="128"/>
      <c r="D3" s="114">
        <v>2022</v>
      </c>
      <c r="E3" s="114">
        <v>2023</v>
      </c>
      <c r="F3" s="82" t="s">
        <v>270</v>
      </c>
      <c r="G3" s="115" t="s">
        <v>299</v>
      </c>
      <c r="H3" s="116" t="s">
        <v>280</v>
      </c>
      <c r="I3" s="111"/>
      <c r="J3" s="111"/>
      <c r="K3" s="111"/>
      <c r="L3" s="111"/>
      <c r="M3" s="111"/>
      <c r="N3" s="111"/>
      <c r="O3" s="111"/>
      <c r="P3" s="111"/>
      <c r="Q3" s="111"/>
      <c r="R3" s="111"/>
    </row>
    <row r="4" spans="1:18" s="7" customFormat="1" ht="36" customHeight="1" thickBot="1">
      <c r="A4" s="111"/>
      <c r="B4" s="130" t="s">
        <v>297</v>
      </c>
      <c r="C4" s="131"/>
      <c r="D4" s="131"/>
      <c r="E4" s="131"/>
      <c r="F4" s="131"/>
      <c r="G4" s="131"/>
      <c r="H4" s="132"/>
      <c r="I4" s="111"/>
      <c r="J4" s="111"/>
      <c r="K4" s="111"/>
      <c r="L4" s="111"/>
      <c r="M4" s="111"/>
      <c r="N4" s="111"/>
      <c r="O4" s="111"/>
      <c r="P4" s="111"/>
      <c r="Q4" s="111"/>
      <c r="R4" s="111"/>
    </row>
    <row r="5" spans="1:18" ht="29.4" customHeight="1">
      <c r="B5" s="110"/>
      <c r="C5" s="110"/>
      <c r="D5" s="110"/>
      <c r="E5" s="110"/>
      <c r="F5" s="110"/>
      <c r="G5" s="110"/>
      <c r="H5" s="110"/>
    </row>
    <row r="6" spans="1:18">
      <c r="B6" s="129" t="s">
        <v>296</v>
      </c>
      <c r="C6" s="118"/>
      <c r="D6" s="118"/>
      <c r="E6" s="118"/>
      <c r="F6" s="118"/>
      <c r="G6" s="118"/>
      <c r="H6" s="118"/>
    </row>
    <row r="7" spans="1:18">
      <c r="B7" s="110"/>
      <c r="C7" s="110"/>
      <c r="D7" s="110"/>
      <c r="E7" s="110"/>
      <c r="F7" s="110"/>
      <c r="G7" s="110"/>
      <c r="H7" s="110"/>
    </row>
    <row r="8" spans="1:18">
      <c r="B8" s="110"/>
      <c r="C8" s="110"/>
      <c r="D8" s="110"/>
      <c r="E8" s="110"/>
      <c r="F8" s="110"/>
      <c r="G8" s="110"/>
      <c r="H8" s="110"/>
    </row>
    <row r="9" spans="1:18">
      <c r="B9" s="110"/>
      <c r="C9" s="110"/>
      <c r="D9" s="110"/>
      <c r="E9" s="110"/>
      <c r="F9" s="110"/>
      <c r="G9" s="110"/>
      <c r="H9" s="110"/>
    </row>
    <row r="10" spans="1:18">
      <c r="B10" s="110"/>
      <c r="C10" s="110"/>
      <c r="D10" s="110"/>
      <c r="E10" s="110"/>
      <c r="F10" s="110"/>
      <c r="G10" s="110"/>
      <c r="H10" s="110"/>
    </row>
    <row r="11" spans="1:18">
      <c r="B11" s="110"/>
      <c r="C11" s="110"/>
      <c r="D11" s="110"/>
      <c r="E11" s="110"/>
      <c r="F11" s="110"/>
      <c r="G11" s="110"/>
      <c r="H11" s="110"/>
    </row>
    <row r="12" spans="1:18">
      <c r="B12" s="110"/>
      <c r="C12" s="110"/>
      <c r="D12" s="110"/>
      <c r="E12" s="110"/>
      <c r="F12" s="110"/>
      <c r="G12" s="110"/>
      <c r="H12" s="110"/>
    </row>
    <row r="13" spans="1:18">
      <c r="B13" s="110"/>
      <c r="C13" s="110"/>
      <c r="D13" s="110"/>
      <c r="E13" s="110"/>
      <c r="F13" s="110"/>
      <c r="G13" s="110"/>
      <c r="H13" s="110"/>
    </row>
    <row r="14" spans="1:18">
      <c r="B14" s="110"/>
      <c r="C14" s="110"/>
      <c r="D14" s="110"/>
      <c r="E14" s="110"/>
      <c r="F14" s="110"/>
      <c r="G14" s="110"/>
      <c r="H14" s="110"/>
    </row>
    <row r="15" spans="1:18">
      <c r="B15" s="110"/>
      <c r="C15" s="110"/>
      <c r="D15" s="110"/>
      <c r="E15" s="110"/>
      <c r="F15" s="110"/>
      <c r="G15" s="110"/>
      <c r="H15" s="110"/>
    </row>
    <row r="16" spans="1:18">
      <c r="B16" s="110"/>
      <c r="C16" s="110"/>
      <c r="D16" s="110"/>
      <c r="E16" s="110"/>
      <c r="F16" s="110"/>
      <c r="G16" s="110"/>
      <c r="H16" s="110"/>
    </row>
    <row r="17" spans="2:8">
      <c r="B17" s="110"/>
      <c r="C17" s="110"/>
      <c r="D17" s="110"/>
      <c r="E17" s="110"/>
      <c r="F17" s="110"/>
      <c r="G17" s="110"/>
      <c r="H17" s="110"/>
    </row>
    <row r="18" spans="2:8">
      <c r="B18" s="110"/>
      <c r="C18" s="110"/>
      <c r="D18" s="110"/>
      <c r="E18" s="110"/>
      <c r="F18" s="110"/>
      <c r="G18" s="110"/>
      <c r="H18" s="110"/>
    </row>
    <row r="19" spans="2:8">
      <c r="B19" s="110"/>
      <c r="C19" s="110"/>
      <c r="D19" s="110"/>
      <c r="E19" s="110"/>
      <c r="F19" s="110"/>
      <c r="G19" s="110"/>
      <c r="H19" s="110"/>
    </row>
    <row r="20" spans="2:8">
      <c r="B20" s="110"/>
      <c r="C20" s="110"/>
      <c r="D20" s="110"/>
      <c r="E20" s="110"/>
      <c r="F20" s="110"/>
      <c r="G20" s="110"/>
      <c r="H20" s="110"/>
    </row>
    <row r="21" spans="2:8">
      <c r="B21" s="110"/>
      <c r="C21" s="110"/>
      <c r="D21" s="110"/>
      <c r="E21" s="110"/>
      <c r="F21" s="110"/>
      <c r="G21" s="110"/>
      <c r="H21" s="110"/>
    </row>
    <row r="22" spans="2:8">
      <c r="B22" s="110"/>
      <c r="C22" s="110"/>
      <c r="D22" s="110"/>
      <c r="E22" s="110"/>
      <c r="F22" s="110"/>
      <c r="G22" s="110"/>
      <c r="H22" s="110"/>
    </row>
    <row r="23" spans="2:8">
      <c r="B23" s="110"/>
      <c r="C23" s="110"/>
      <c r="D23" s="110"/>
      <c r="E23" s="110"/>
      <c r="F23" s="110"/>
      <c r="G23" s="110"/>
      <c r="H23" s="110"/>
    </row>
    <row r="24" spans="2:8">
      <c r="B24" s="110"/>
      <c r="C24" s="110"/>
      <c r="D24" s="110"/>
      <c r="E24" s="110"/>
      <c r="F24" s="110"/>
      <c r="G24" s="110"/>
      <c r="H24" s="110"/>
    </row>
    <row r="25" spans="2:8">
      <c r="B25" s="110"/>
      <c r="C25" s="110"/>
      <c r="D25" s="110"/>
      <c r="E25" s="110"/>
      <c r="F25" s="110"/>
      <c r="G25" s="110"/>
      <c r="H25" s="110"/>
    </row>
    <row r="26" spans="2:8">
      <c r="B26" s="110"/>
      <c r="C26" s="110"/>
      <c r="D26" s="110"/>
      <c r="E26" s="110"/>
      <c r="F26" s="110"/>
      <c r="G26" s="110"/>
      <c r="H26" s="110"/>
    </row>
    <row r="27" spans="2:8">
      <c r="B27" s="110"/>
      <c r="C27" s="110"/>
      <c r="D27" s="110"/>
      <c r="E27" s="110"/>
      <c r="F27" s="110"/>
      <c r="G27" s="110"/>
      <c r="H27" s="110"/>
    </row>
    <row r="28" spans="2:8">
      <c r="B28" s="110"/>
      <c r="C28" s="110"/>
      <c r="D28" s="110"/>
      <c r="E28" s="110"/>
      <c r="F28" s="110"/>
      <c r="G28" s="110"/>
      <c r="H28" s="110"/>
    </row>
    <row r="29" spans="2:8">
      <c r="B29" s="110"/>
      <c r="C29" s="110"/>
      <c r="D29" s="110"/>
      <c r="E29" s="110"/>
      <c r="F29" s="110"/>
      <c r="G29" s="110"/>
      <c r="H29" s="110"/>
    </row>
    <row r="30" spans="2:8">
      <c r="B30" s="110"/>
      <c r="C30" s="110"/>
      <c r="D30" s="110"/>
      <c r="E30" s="110"/>
      <c r="F30" s="110"/>
      <c r="G30" s="110"/>
      <c r="H30" s="110"/>
    </row>
    <row r="31" spans="2:8">
      <c r="B31" s="110"/>
      <c r="C31" s="110"/>
      <c r="D31" s="110"/>
      <c r="E31" s="110"/>
      <c r="F31" s="110"/>
      <c r="G31" s="110"/>
      <c r="H31" s="110"/>
    </row>
    <row r="32" spans="2:8">
      <c r="B32" s="110"/>
      <c r="C32" s="110"/>
      <c r="D32" s="110"/>
      <c r="E32" s="110"/>
      <c r="F32" s="110"/>
      <c r="G32" s="110"/>
      <c r="H32" s="110"/>
    </row>
    <row r="33" spans="2:8">
      <c r="B33" s="110"/>
      <c r="C33" s="110"/>
      <c r="D33" s="110"/>
      <c r="E33" s="110"/>
      <c r="F33" s="110"/>
      <c r="G33" s="110"/>
      <c r="H33" s="110"/>
    </row>
    <row r="34" spans="2:8">
      <c r="B34" s="110"/>
      <c r="C34" s="110"/>
      <c r="D34" s="110"/>
      <c r="E34" s="110"/>
      <c r="F34" s="110"/>
      <c r="G34" s="110"/>
      <c r="H34" s="110"/>
    </row>
    <row r="35" spans="2:8">
      <c r="B35" s="110"/>
      <c r="C35" s="110"/>
      <c r="D35" s="110"/>
      <c r="E35" s="110"/>
      <c r="F35" s="110"/>
      <c r="G35" s="110"/>
      <c r="H35" s="110"/>
    </row>
    <row r="36" spans="2:8">
      <c r="B36" s="110"/>
      <c r="C36" s="110"/>
      <c r="D36" s="110"/>
      <c r="E36" s="110"/>
      <c r="F36" s="110"/>
      <c r="G36" s="110"/>
      <c r="H36" s="110"/>
    </row>
    <row r="37" spans="2:8">
      <c r="B37" s="110"/>
      <c r="C37" s="110"/>
      <c r="D37" s="110"/>
      <c r="E37" s="110"/>
      <c r="F37" s="110"/>
      <c r="G37" s="110"/>
      <c r="H37" s="110"/>
    </row>
    <row r="38" spans="2:8">
      <c r="B38" s="110"/>
      <c r="C38" s="110"/>
      <c r="D38" s="110"/>
      <c r="E38" s="110"/>
      <c r="F38" s="110"/>
      <c r="G38" s="110"/>
      <c r="H38" s="110"/>
    </row>
    <row r="39" spans="2:8">
      <c r="B39" s="110"/>
      <c r="C39" s="110"/>
      <c r="D39" s="110"/>
      <c r="E39" s="110"/>
      <c r="F39" s="110"/>
      <c r="G39" s="110"/>
      <c r="H39" s="110"/>
    </row>
    <row r="40" spans="2:8">
      <c r="B40" s="110"/>
      <c r="C40" s="110"/>
      <c r="D40" s="110"/>
      <c r="E40" s="110"/>
      <c r="F40" s="110"/>
      <c r="G40" s="110"/>
      <c r="H40" s="110"/>
    </row>
    <row r="41" spans="2:8">
      <c r="B41" s="110"/>
      <c r="C41" s="110"/>
      <c r="D41" s="110"/>
      <c r="E41" s="110"/>
      <c r="F41" s="110"/>
      <c r="G41" s="110"/>
      <c r="H41" s="110"/>
    </row>
    <row r="42" spans="2:8">
      <c r="B42" s="110"/>
      <c r="C42" s="110"/>
      <c r="D42" s="110"/>
      <c r="E42" s="110"/>
      <c r="F42" s="110"/>
      <c r="G42" s="110"/>
      <c r="H42" s="110"/>
    </row>
    <row r="43" spans="2:8">
      <c r="B43" s="110"/>
      <c r="C43" s="110"/>
      <c r="D43" s="110"/>
      <c r="E43" s="110"/>
      <c r="F43" s="110"/>
      <c r="G43" s="110"/>
      <c r="H43" s="110"/>
    </row>
    <row r="44" spans="2:8">
      <c r="B44" s="110"/>
      <c r="C44" s="110"/>
      <c r="D44" s="110"/>
      <c r="E44" s="110"/>
      <c r="F44" s="110"/>
      <c r="G44" s="110"/>
      <c r="H44" s="110"/>
    </row>
    <row r="45" spans="2:8">
      <c r="B45" s="110"/>
      <c r="C45" s="110"/>
      <c r="D45" s="110"/>
      <c r="E45" s="110"/>
      <c r="F45" s="110"/>
      <c r="G45" s="110"/>
      <c r="H45" s="110"/>
    </row>
    <row r="46" spans="2:8">
      <c r="B46" s="110"/>
      <c r="C46" s="110"/>
      <c r="D46" s="110"/>
      <c r="E46" s="110"/>
      <c r="F46" s="110"/>
      <c r="G46" s="110"/>
      <c r="H46" s="110"/>
    </row>
    <row r="47" spans="2:8">
      <c r="B47" s="110"/>
      <c r="C47" s="110"/>
      <c r="D47" s="110"/>
      <c r="E47" s="110"/>
      <c r="F47" s="110"/>
      <c r="G47" s="110"/>
      <c r="H47" s="110"/>
    </row>
    <row r="48" spans="2:8">
      <c r="B48" s="110"/>
      <c r="C48" s="110"/>
      <c r="D48" s="110"/>
      <c r="E48" s="110"/>
      <c r="F48" s="110"/>
      <c r="G48" s="110"/>
      <c r="H48" s="110"/>
    </row>
    <row r="49" spans="2:8">
      <c r="B49" s="110"/>
      <c r="C49" s="110"/>
      <c r="D49" s="110"/>
      <c r="E49" s="110"/>
      <c r="F49" s="110"/>
      <c r="G49" s="110"/>
      <c r="H49" s="110"/>
    </row>
    <row r="50" spans="2:8">
      <c r="B50" s="110"/>
      <c r="C50" s="110"/>
      <c r="D50" s="110"/>
      <c r="E50" s="110"/>
      <c r="F50" s="110"/>
      <c r="G50" s="110"/>
      <c r="H50" s="110"/>
    </row>
    <row r="51" spans="2:8">
      <c r="B51" s="110"/>
      <c r="C51" s="110"/>
      <c r="D51" s="110"/>
      <c r="E51" s="110"/>
      <c r="F51" s="110"/>
      <c r="G51" s="110"/>
      <c r="H51" s="110"/>
    </row>
    <row r="52" spans="2:8">
      <c r="B52" s="110"/>
      <c r="C52" s="110"/>
      <c r="D52" s="110"/>
      <c r="E52" s="110"/>
      <c r="F52" s="110"/>
      <c r="G52" s="110"/>
      <c r="H52" s="110"/>
    </row>
    <row r="53" spans="2:8">
      <c r="B53" s="110"/>
      <c r="C53" s="110"/>
      <c r="D53" s="110"/>
      <c r="E53" s="110"/>
      <c r="F53" s="110"/>
      <c r="G53" s="110"/>
      <c r="H53" s="110"/>
    </row>
    <row r="54" spans="2:8">
      <c r="B54" s="110"/>
      <c r="C54" s="110"/>
      <c r="D54" s="110"/>
      <c r="E54" s="110"/>
      <c r="F54" s="110"/>
      <c r="G54" s="110"/>
      <c r="H54" s="110"/>
    </row>
    <row r="55" spans="2:8">
      <c r="B55" s="110"/>
      <c r="C55" s="110"/>
      <c r="D55" s="110"/>
      <c r="E55" s="110"/>
      <c r="F55" s="110"/>
      <c r="G55" s="110"/>
      <c r="H55" s="110"/>
    </row>
    <row r="56" spans="2:8">
      <c r="B56" s="110"/>
      <c r="C56" s="110"/>
      <c r="D56" s="110"/>
      <c r="E56" s="110"/>
      <c r="F56" s="110"/>
      <c r="G56" s="110"/>
      <c r="H56" s="110"/>
    </row>
    <row r="57" spans="2:8">
      <c r="B57" s="110"/>
      <c r="C57" s="110"/>
      <c r="D57" s="110"/>
      <c r="E57" s="110"/>
      <c r="F57" s="110"/>
      <c r="G57" s="110"/>
      <c r="H57" s="110"/>
    </row>
    <row r="58" spans="2:8">
      <c r="B58" s="110"/>
      <c r="C58" s="110"/>
      <c r="D58" s="110"/>
      <c r="E58" s="110"/>
      <c r="F58" s="110"/>
      <c r="G58" s="110"/>
      <c r="H58" s="110"/>
    </row>
    <row r="59" spans="2:8">
      <c r="B59" s="110"/>
      <c r="C59" s="110"/>
      <c r="D59" s="110"/>
      <c r="E59" s="110"/>
      <c r="F59" s="110"/>
      <c r="G59" s="110"/>
      <c r="H59" s="110"/>
    </row>
    <row r="60" spans="2:8">
      <c r="B60" s="110"/>
      <c r="C60" s="110"/>
      <c r="D60" s="110"/>
      <c r="E60" s="110"/>
      <c r="F60" s="110"/>
      <c r="G60" s="110"/>
      <c r="H60" s="110"/>
    </row>
    <row r="61" spans="2:8">
      <c r="B61" s="110"/>
      <c r="C61" s="110"/>
      <c r="D61" s="110"/>
      <c r="E61" s="110"/>
      <c r="F61" s="110"/>
      <c r="G61" s="110"/>
      <c r="H61" s="110"/>
    </row>
    <row r="62" spans="2:8">
      <c r="B62" s="110"/>
      <c r="C62" s="110"/>
      <c r="D62" s="110"/>
      <c r="E62" s="110"/>
      <c r="F62" s="110"/>
      <c r="G62" s="110"/>
      <c r="H62" s="110"/>
    </row>
    <row r="63" spans="2:8">
      <c r="B63" s="110"/>
      <c r="C63" s="110"/>
      <c r="D63" s="110"/>
      <c r="E63" s="110"/>
      <c r="F63" s="110"/>
      <c r="G63" s="110"/>
      <c r="H63" s="110"/>
    </row>
    <row r="64" spans="2:8">
      <c r="B64" s="110"/>
      <c r="C64" s="110"/>
      <c r="D64" s="110"/>
      <c r="E64" s="110"/>
      <c r="F64" s="110"/>
      <c r="G64" s="110"/>
      <c r="H64" s="110"/>
    </row>
    <row r="65" spans="2:8">
      <c r="B65" s="110"/>
      <c r="C65" s="110"/>
      <c r="D65" s="110"/>
      <c r="E65" s="110"/>
      <c r="F65" s="110"/>
      <c r="G65" s="110"/>
      <c r="H65" s="110"/>
    </row>
    <row r="66" spans="2:8">
      <c r="B66" s="110"/>
      <c r="C66" s="110"/>
      <c r="D66" s="110"/>
      <c r="E66" s="110"/>
      <c r="F66" s="110"/>
      <c r="G66" s="110"/>
      <c r="H66" s="110"/>
    </row>
    <row r="67" spans="2:8">
      <c r="B67" s="110"/>
      <c r="C67" s="110"/>
      <c r="D67" s="110"/>
      <c r="E67" s="110"/>
      <c r="F67" s="110"/>
      <c r="G67" s="110"/>
      <c r="H67" s="110"/>
    </row>
    <row r="68" spans="2:8">
      <c r="B68" s="110"/>
      <c r="C68" s="110"/>
      <c r="D68" s="110"/>
      <c r="E68" s="110"/>
      <c r="F68" s="110"/>
      <c r="G68" s="110"/>
      <c r="H68" s="110"/>
    </row>
    <row r="69" spans="2:8">
      <c r="B69" s="110"/>
      <c r="C69" s="110"/>
      <c r="D69" s="110"/>
      <c r="E69" s="110"/>
      <c r="F69" s="110"/>
      <c r="G69" s="110"/>
      <c r="H69" s="110"/>
    </row>
    <row r="70" spans="2:8">
      <c r="B70" s="110"/>
      <c r="C70" s="110"/>
      <c r="D70" s="110"/>
      <c r="E70" s="110"/>
      <c r="F70" s="110"/>
      <c r="G70" s="110"/>
      <c r="H70" s="110"/>
    </row>
    <row r="71" spans="2:8">
      <c r="B71" s="110"/>
      <c r="C71" s="110"/>
      <c r="D71" s="110"/>
      <c r="E71" s="110"/>
      <c r="F71" s="110"/>
      <c r="G71" s="110"/>
      <c r="H71" s="110"/>
    </row>
    <row r="72" spans="2:8">
      <c r="B72" s="110"/>
      <c r="C72" s="110"/>
      <c r="D72" s="110"/>
      <c r="E72" s="110"/>
      <c r="F72" s="110"/>
      <c r="G72" s="110"/>
      <c r="H72" s="110"/>
    </row>
    <row r="73" spans="2:8">
      <c r="B73" s="110"/>
      <c r="C73" s="110"/>
      <c r="D73" s="110"/>
      <c r="E73" s="110"/>
      <c r="F73" s="110"/>
      <c r="G73" s="110"/>
      <c r="H73" s="110"/>
    </row>
    <row r="74" spans="2:8">
      <c r="B74" s="110"/>
      <c r="C74" s="110"/>
      <c r="D74" s="110"/>
      <c r="E74" s="110"/>
      <c r="F74" s="110"/>
      <c r="G74" s="110"/>
      <c r="H74" s="110"/>
    </row>
    <row r="75" spans="2:8">
      <c r="B75" s="110"/>
      <c r="C75" s="110"/>
      <c r="D75" s="110"/>
      <c r="E75" s="110"/>
      <c r="F75" s="110"/>
      <c r="G75" s="110"/>
      <c r="H75" s="110"/>
    </row>
    <row r="76" spans="2:8">
      <c r="B76" s="110"/>
      <c r="C76" s="110"/>
      <c r="D76" s="110"/>
      <c r="E76" s="110"/>
      <c r="F76" s="110"/>
      <c r="G76" s="110"/>
      <c r="H76" s="110"/>
    </row>
    <row r="77" spans="2:8">
      <c r="B77" s="110"/>
      <c r="C77" s="110"/>
      <c r="D77" s="110"/>
      <c r="E77" s="110"/>
      <c r="F77" s="110"/>
      <c r="G77" s="110"/>
      <c r="H77" s="110"/>
    </row>
    <row r="78" spans="2:8">
      <c r="B78" s="110"/>
      <c r="C78" s="110"/>
      <c r="D78" s="110"/>
      <c r="E78" s="110"/>
      <c r="F78" s="110"/>
      <c r="G78" s="110"/>
      <c r="H78" s="110"/>
    </row>
    <row r="79" spans="2:8">
      <c r="B79" s="110"/>
      <c r="C79" s="110"/>
      <c r="D79" s="110"/>
      <c r="E79" s="110"/>
      <c r="F79" s="110"/>
      <c r="G79" s="110"/>
      <c r="H79" s="110"/>
    </row>
    <row r="80" spans="2:8">
      <c r="B80" s="110"/>
      <c r="C80" s="110"/>
      <c r="D80" s="110"/>
      <c r="E80" s="110"/>
      <c r="F80" s="110"/>
      <c r="G80" s="110"/>
      <c r="H80" s="110"/>
    </row>
    <row r="81" spans="2:8">
      <c r="B81" s="110"/>
      <c r="C81" s="110"/>
      <c r="D81" s="110"/>
      <c r="E81" s="110"/>
      <c r="F81" s="110"/>
      <c r="G81" s="110"/>
      <c r="H81" s="110"/>
    </row>
    <row r="82" spans="2:8">
      <c r="B82" s="110"/>
      <c r="C82" s="110"/>
      <c r="D82" s="110"/>
      <c r="E82" s="110"/>
      <c r="F82" s="110"/>
      <c r="G82" s="110"/>
      <c r="H82" s="110"/>
    </row>
    <row r="83" spans="2:8">
      <c r="B83" s="110"/>
      <c r="C83" s="110"/>
      <c r="D83" s="110"/>
      <c r="E83" s="110"/>
      <c r="F83" s="110"/>
      <c r="G83" s="110"/>
      <c r="H83" s="110"/>
    </row>
    <row r="84" spans="2:8">
      <c r="B84" s="110"/>
      <c r="C84" s="110"/>
      <c r="D84" s="110"/>
      <c r="E84" s="110"/>
      <c r="F84" s="110"/>
      <c r="G84" s="110"/>
      <c r="H84" s="110"/>
    </row>
    <row r="85" spans="2:8">
      <c r="B85" s="110"/>
      <c r="C85" s="110"/>
      <c r="D85" s="110"/>
      <c r="E85" s="110"/>
      <c r="F85" s="110"/>
      <c r="G85" s="110"/>
      <c r="H85" s="110"/>
    </row>
    <row r="86" spans="2:8">
      <c r="B86" s="110"/>
      <c r="C86" s="110"/>
      <c r="D86" s="110"/>
      <c r="E86" s="110"/>
      <c r="F86" s="110"/>
      <c r="G86" s="110"/>
      <c r="H86" s="110"/>
    </row>
    <row r="87" spans="2:8">
      <c r="B87" s="110"/>
      <c r="C87" s="110"/>
      <c r="D87" s="110"/>
      <c r="E87" s="110"/>
      <c r="F87" s="110"/>
      <c r="G87" s="110"/>
      <c r="H87" s="110"/>
    </row>
    <row r="88" spans="2:8">
      <c r="B88" s="110"/>
      <c r="C88" s="110"/>
      <c r="D88" s="110"/>
      <c r="E88" s="110"/>
      <c r="F88" s="110"/>
      <c r="G88" s="110"/>
      <c r="H88" s="110"/>
    </row>
    <row r="89" spans="2:8">
      <c r="B89" s="110"/>
      <c r="C89" s="110"/>
      <c r="D89" s="110"/>
      <c r="E89" s="110"/>
      <c r="F89" s="110"/>
      <c r="G89" s="110"/>
      <c r="H89" s="110"/>
    </row>
    <row r="90" spans="2:8">
      <c r="B90" s="110"/>
      <c r="C90" s="110"/>
      <c r="D90" s="110"/>
      <c r="E90" s="110"/>
      <c r="F90" s="110"/>
      <c r="G90" s="110"/>
      <c r="H90" s="110"/>
    </row>
    <row r="91" spans="2:8">
      <c r="B91" s="110"/>
      <c r="C91" s="110"/>
      <c r="D91" s="110"/>
      <c r="E91" s="110"/>
      <c r="F91" s="110"/>
      <c r="G91" s="110"/>
      <c r="H91" s="110"/>
    </row>
    <row r="92" spans="2:8">
      <c r="B92" s="110"/>
      <c r="C92" s="110"/>
      <c r="D92" s="110"/>
      <c r="E92" s="110"/>
      <c r="F92" s="110"/>
      <c r="G92" s="110"/>
      <c r="H92" s="110"/>
    </row>
    <row r="93" spans="2:8">
      <c r="B93" s="110"/>
      <c r="C93" s="110"/>
      <c r="D93" s="110"/>
      <c r="E93" s="110"/>
      <c r="F93" s="110"/>
      <c r="G93" s="110"/>
      <c r="H93" s="110"/>
    </row>
    <row r="94" spans="2:8">
      <c r="B94" s="110"/>
      <c r="C94" s="110"/>
      <c r="D94" s="110"/>
      <c r="E94" s="110"/>
      <c r="F94" s="110"/>
      <c r="G94" s="110"/>
      <c r="H94" s="110"/>
    </row>
    <row r="95" spans="2:8">
      <c r="B95" s="110"/>
      <c r="C95" s="110"/>
      <c r="D95" s="110"/>
      <c r="E95" s="110"/>
      <c r="F95" s="110"/>
      <c r="G95" s="110"/>
      <c r="H95" s="110"/>
    </row>
    <row r="96" spans="2:8">
      <c r="B96" s="110"/>
      <c r="C96" s="110"/>
      <c r="D96" s="110"/>
      <c r="E96" s="110"/>
      <c r="F96" s="110"/>
      <c r="G96" s="110"/>
      <c r="H96" s="110"/>
    </row>
    <row r="97" spans="2:8">
      <c r="B97" s="110"/>
      <c r="C97" s="110"/>
      <c r="D97" s="110"/>
      <c r="E97" s="110"/>
      <c r="F97" s="110"/>
      <c r="G97" s="110"/>
      <c r="H97" s="110"/>
    </row>
    <row r="98" spans="2:8">
      <c r="B98" s="110"/>
      <c r="C98" s="110"/>
      <c r="D98" s="110"/>
      <c r="E98" s="110"/>
      <c r="F98" s="110"/>
      <c r="G98" s="110"/>
      <c r="H98" s="110"/>
    </row>
    <row r="99" spans="2:8">
      <c r="B99" s="110"/>
      <c r="C99" s="110"/>
      <c r="D99" s="110"/>
      <c r="E99" s="110"/>
      <c r="F99" s="110"/>
      <c r="G99" s="110"/>
      <c r="H99" s="110"/>
    </row>
    <row r="100" spans="2:8">
      <c r="B100" s="110"/>
      <c r="C100" s="110"/>
      <c r="D100" s="110"/>
      <c r="E100" s="110"/>
      <c r="F100" s="110"/>
      <c r="G100" s="110"/>
      <c r="H100" s="110"/>
    </row>
    <row r="101" spans="2:8">
      <c r="B101" s="110"/>
      <c r="C101" s="110"/>
      <c r="D101" s="110"/>
      <c r="E101" s="110"/>
      <c r="F101" s="110"/>
      <c r="G101" s="110"/>
      <c r="H101" s="110"/>
    </row>
    <row r="102" spans="2:8">
      <c r="B102" s="110"/>
      <c r="C102" s="110"/>
      <c r="D102" s="110"/>
      <c r="E102" s="110"/>
      <c r="F102" s="110"/>
      <c r="G102" s="110"/>
      <c r="H102" s="110"/>
    </row>
    <row r="103" spans="2:8">
      <c r="B103" s="110"/>
      <c r="C103" s="110"/>
      <c r="D103" s="110"/>
      <c r="E103" s="110"/>
      <c r="F103" s="110"/>
      <c r="G103" s="110"/>
      <c r="H103" s="110"/>
    </row>
    <row r="104" spans="2:8">
      <c r="B104" s="110"/>
      <c r="C104" s="110"/>
      <c r="D104" s="110"/>
      <c r="E104" s="110"/>
      <c r="F104" s="110"/>
      <c r="G104" s="110"/>
      <c r="H104" s="110"/>
    </row>
    <row r="105" spans="2:8">
      <c r="B105" s="110"/>
      <c r="C105" s="110"/>
      <c r="D105" s="110"/>
      <c r="E105" s="110"/>
      <c r="F105" s="110"/>
      <c r="G105" s="110"/>
      <c r="H105" s="110"/>
    </row>
    <row r="106" spans="2:8">
      <c r="B106" s="110"/>
      <c r="C106" s="110"/>
      <c r="D106" s="110"/>
      <c r="E106" s="110"/>
      <c r="F106" s="110"/>
      <c r="G106" s="110"/>
      <c r="H106" s="110"/>
    </row>
  </sheetData>
  <mergeCells count="5">
    <mergeCell ref="B1:H1"/>
    <mergeCell ref="B2:B3"/>
    <mergeCell ref="C2:C3"/>
    <mergeCell ref="B6:H6"/>
    <mergeCell ref="B4:H4"/>
  </mergeCells>
  <phoneticPr fontId="6" type="noConversion"/>
  <dataValidations count="1">
    <dataValidation type="list" allowBlank="1" showInputMessage="1" showErrorMessage="1" sqref="F3">
      <formula1>"相对目标（强度下降）,绝对目标（总量下降）"</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pane xSplit="1" ySplit="1" topLeftCell="B2" activePane="bottomRight" state="frozen"/>
      <selection pane="topRight" activeCell="B1" sqref="B1"/>
      <selection pane="bottomLeft" activeCell="A2" sqref="A2"/>
      <selection pane="bottomRight" activeCell="F3" sqref="F3"/>
    </sheetView>
  </sheetViews>
  <sheetFormatPr defaultColWidth="8.796875" defaultRowHeight="17.399999999999999"/>
  <cols>
    <col min="1" max="1" width="5.796875" style="6" customWidth="1"/>
    <col min="2" max="2" width="14.796875" style="6" customWidth="1"/>
    <col min="3" max="3" width="10.19921875" style="6" customWidth="1"/>
    <col min="4" max="4" width="9.796875" style="6" customWidth="1"/>
    <col min="5" max="5" width="17.796875" style="6" customWidth="1"/>
    <col min="6" max="6" width="11.5" style="6" customWidth="1"/>
    <col min="7" max="7" width="17.5" style="6" customWidth="1"/>
    <col min="8" max="16384" width="8.796875" style="6"/>
  </cols>
  <sheetData>
    <row r="1" spans="1:7" ht="34.799999999999997" customHeight="1" thickBot="1">
      <c r="A1" s="119" t="s">
        <v>236</v>
      </c>
      <c r="B1" s="119"/>
      <c r="C1" s="119"/>
      <c r="D1" s="119"/>
      <c r="E1" s="119"/>
      <c r="F1" s="119"/>
      <c r="G1" s="119"/>
    </row>
    <row r="2" spans="1:7" s="7" customFormat="1" ht="30" customHeight="1">
      <c r="A2" s="120">
        <v>1</v>
      </c>
      <c r="B2" s="122" t="s">
        <v>236</v>
      </c>
      <c r="C2" s="81" t="s">
        <v>211</v>
      </c>
      <c r="D2" s="81" t="s">
        <v>212</v>
      </c>
      <c r="E2" s="81" t="s">
        <v>223</v>
      </c>
      <c r="F2" s="81" t="s">
        <v>224</v>
      </c>
      <c r="G2" s="81" t="s">
        <v>271</v>
      </c>
    </row>
    <row r="3" spans="1:7" s="7" customFormat="1" ht="28.95" customHeight="1">
      <c r="A3" s="121"/>
      <c r="B3" s="123"/>
      <c r="C3" s="102">
        <v>2022</v>
      </c>
      <c r="D3" s="102">
        <v>2023</v>
      </c>
      <c r="E3" s="82" t="s">
        <v>251</v>
      </c>
      <c r="F3" s="46" t="s">
        <v>298</v>
      </c>
      <c r="G3" s="109" t="s">
        <v>279</v>
      </c>
    </row>
    <row r="4" spans="1:7" s="7" customFormat="1" ht="42.45" customHeight="1">
      <c r="A4" s="83">
        <v>2</v>
      </c>
      <c r="B4" s="79" t="s">
        <v>234</v>
      </c>
      <c r="C4" s="134" t="s">
        <v>265</v>
      </c>
      <c r="D4" s="134"/>
      <c r="E4" s="134"/>
      <c r="F4" s="134"/>
      <c r="G4" s="134"/>
    </row>
    <row r="5" spans="1:7" s="7" customFormat="1" ht="42.45" customHeight="1">
      <c r="A5" s="83">
        <v>3</v>
      </c>
      <c r="B5" s="79" t="s">
        <v>218</v>
      </c>
      <c r="C5" s="133" t="s">
        <v>264</v>
      </c>
      <c r="D5" s="133"/>
      <c r="E5" s="133"/>
      <c r="F5" s="133"/>
      <c r="G5" s="133"/>
    </row>
  </sheetData>
  <sheetProtection formatCells="0" formatColumns="0" formatRows="0" insertRows="0" insertHyperlinks="0"/>
  <mergeCells count="5">
    <mergeCell ref="C5:G5"/>
    <mergeCell ref="C4:G4"/>
    <mergeCell ref="A1:G1"/>
    <mergeCell ref="B2:B3"/>
    <mergeCell ref="A2:A3"/>
  </mergeCells>
  <phoneticPr fontId="6" type="noConversion"/>
  <dataValidations count="1">
    <dataValidation type="list" allowBlank="1" showInputMessage="1" showErrorMessage="1" sqref="E3">
      <formula1>"相对目标（强度下降）,绝对目标（总量下降）"</formula1>
    </dataValidation>
  </dataValidation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2"/>
  <sheetViews>
    <sheetView zoomScale="90" zoomScaleNormal="90" workbookViewId="0">
      <pane xSplit="2" ySplit="3" topLeftCell="C4" activePane="bottomRight" state="frozen"/>
      <selection pane="topRight" activeCell="C1" sqref="C1"/>
      <selection pane="bottomLeft" activeCell="A4" sqref="A4"/>
      <selection pane="bottomRight" activeCell="E27" sqref="E27"/>
    </sheetView>
  </sheetViews>
  <sheetFormatPr defaultColWidth="9" defaultRowHeight="15.6"/>
  <cols>
    <col min="1" max="1" width="11.3984375" style="1" customWidth="1"/>
    <col min="2" max="2" width="23.8984375" style="1" customWidth="1"/>
    <col min="3" max="3" width="15.296875" style="2" customWidth="1"/>
    <col min="4" max="4" width="13.296875" style="15" customWidth="1"/>
    <col min="5" max="5" width="10.8984375" style="15" customWidth="1"/>
    <col min="6" max="6" width="5.59765625" style="2" customWidth="1"/>
    <col min="7" max="7" width="11.5" style="2" customWidth="1"/>
    <col min="8" max="8" width="4.5" style="2" customWidth="1"/>
    <col min="9" max="9" width="10.5" style="2" customWidth="1"/>
    <col min="10" max="10" width="11.59765625" style="2" customWidth="1"/>
    <col min="11" max="11" width="10.796875" style="2" customWidth="1"/>
    <col min="12" max="12" width="10.3984375" style="2" customWidth="1"/>
    <col min="13" max="13" width="13.09765625" style="2" customWidth="1"/>
    <col min="14" max="14" width="8.8984375" style="1" customWidth="1"/>
    <col min="15" max="15" width="11.5" style="1" bestFit="1" customWidth="1"/>
    <col min="16" max="16384" width="9" style="1"/>
  </cols>
  <sheetData>
    <row r="1" spans="1:14" ht="33.75" customHeight="1">
      <c r="A1" s="141" t="s">
        <v>235</v>
      </c>
      <c r="B1" s="141"/>
      <c r="C1" s="141"/>
      <c r="D1" s="141"/>
      <c r="E1" s="141"/>
      <c r="F1" s="141"/>
      <c r="G1" s="141"/>
      <c r="H1" s="141"/>
      <c r="I1" s="141"/>
      <c r="J1" s="141"/>
      <c r="K1" s="141"/>
      <c r="L1" s="141"/>
      <c r="M1" s="141"/>
    </row>
    <row r="2" spans="1:14" s="9" customFormat="1" ht="23.4" customHeight="1">
      <c r="A2" s="142" t="s">
        <v>169</v>
      </c>
      <c r="B2" s="142"/>
      <c r="C2" s="142"/>
      <c r="D2" s="142"/>
      <c r="E2" s="142"/>
      <c r="F2" s="142"/>
      <c r="G2" s="142" t="s">
        <v>170</v>
      </c>
      <c r="H2" s="142"/>
      <c r="I2" s="142"/>
      <c r="J2" s="142" t="s">
        <v>217</v>
      </c>
      <c r="K2" s="142"/>
      <c r="L2" s="142"/>
      <c r="M2" s="143" t="s">
        <v>171</v>
      </c>
      <c r="N2" s="144"/>
    </row>
    <row r="3" spans="1:14" s="10" customFormat="1" ht="23.4" customHeight="1">
      <c r="A3" s="11" t="s">
        <v>172</v>
      </c>
      <c r="B3" s="11" t="s">
        <v>173</v>
      </c>
      <c r="C3" s="13" t="s">
        <v>174</v>
      </c>
      <c r="D3" s="13" t="s">
        <v>175</v>
      </c>
      <c r="E3" s="13" t="s">
        <v>176</v>
      </c>
      <c r="F3" s="13" t="s">
        <v>172</v>
      </c>
      <c r="G3" s="13" t="s">
        <v>177</v>
      </c>
      <c r="H3" s="13" t="s">
        <v>178</v>
      </c>
      <c r="I3" s="14" t="s">
        <v>179</v>
      </c>
      <c r="J3" s="12" t="s">
        <v>180</v>
      </c>
      <c r="K3" s="12" t="s">
        <v>178</v>
      </c>
      <c r="L3" s="12" t="s">
        <v>181</v>
      </c>
      <c r="M3" s="13" t="s">
        <v>171</v>
      </c>
      <c r="N3" s="13" t="s">
        <v>182</v>
      </c>
    </row>
    <row r="4" spans="1:14" s="9" customFormat="1" ht="19.95" customHeight="1">
      <c r="A4" s="135" t="s">
        <v>183</v>
      </c>
      <c r="B4" s="135" t="s">
        <v>184</v>
      </c>
      <c r="C4" s="34" t="s">
        <v>187</v>
      </c>
      <c r="D4" s="34" t="s">
        <v>188</v>
      </c>
      <c r="E4" s="34" t="s">
        <v>189</v>
      </c>
      <c r="F4" s="35">
        <v>1</v>
      </c>
      <c r="G4" s="36">
        <v>0</v>
      </c>
      <c r="H4" s="37" t="s">
        <v>76</v>
      </c>
      <c r="I4" s="38"/>
      <c r="J4" s="39">
        <f>'3.3附表 中国燃料及电力排放系数'!I30</f>
        <v>3.1644405</v>
      </c>
      <c r="K4" s="37" t="s">
        <v>78</v>
      </c>
      <c r="L4" s="40" t="s">
        <v>77</v>
      </c>
      <c r="M4" s="41">
        <f>G4*J4</f>
        <v>0</v>
      </c>
      <c r="N4" s="137">
        <f>SUM(M4:M18)</f>
        <v>36349.239538656002</v>
      </c>
    </row>
    <row r="5" spans="1:14" s="9" customFormat="1" ht="19.95" customHeight="1">
      <c r="A5" s="135"/>
      <c r="B5" s="135"/>
      <c r="C5" s="34" t="s">
        <v>252</v>
      </c>
      <c r="D5" s="34" t="s">
        <v>253</v>
      </c>
      <c r="E5" s="34" t="s">
        <v>190</v>
      </c>
      <c r="F5" s="35">
        <v>1</v>
      </c>
      <c r="G5" s="36">
        <v>2854</v>
      </c>
      <c r="H5" s="37" t="s">
        <v>54</v>
      </c>
      <c r="I5" s="38"/>
      <c r="J5" s="39">
        <f>'3.3附表 中国燃料及电力排放系数'!I40</f>
        <v>1.9976368500000001</v>
      </c>
      <c r="K5" s="37" t="s">
        <v>79</v>
      </c>
      <c r="L5" s="40" t="s">
        <v>77</v>
      </c>
      <c r="M5" s="41">
        <f>G5*J5</f>
        <v>5701.2555699000004</v>
      </c>
      <c r="N5" s="137"/>
    </row>
    <row r="6" spans="1:14" s="9" customFormat="1" ht="19.95" customHeight="1">
      <c r="A6" s="135"/>
      <c r="B6" s="135"/>
      <c r="C6" s="48" t="s">
        <v>80</v>
      </c>
      <c r="D6" s="48"/>
      <c r="E6" s="48"/>
      <c r="F6" s="48">
        <v>1</v>
      </c>
      <c r="G6" s="72"/>
      <c r="H6" s="72"/>
      <c r="I6" s="73"/>
      <c r="J6" s="74"/>
      <c r="K6" s="74"/>
      <c r="L6" s="75"/>
      <c r="M6" s="76"/>
      <c r="N6" s="137"/>
    </row>
    <row r="7" spans="1:14" s="9" customFormat="1" ht="19.95" customHeight="1">
      <c r="A7" s="135"/>
      <c r="B7" s="135"/>
      <c r="C7" s="48" t="s">
        <v>80</v>
      </c>
      <c r="D7" s="48"/>
      <c r="E7" s="48"/>
      <c r="F7" s="48">
        <v>1</v>
      </c>
      <c r="G7" s="72"/>
      <c r="H7" s="72"/>
      <c r="I7" s="73"/>
      <c r="J7" s="74"/>
      <c r="K7" s="74"/>
      <c r="L7" s="75"/>
      <c r="M7" s="76"/>
      <c r="N7" s="137"/>
    </row>
    <row r="8" spans="1:14" s="9" customFormat="1" ht="19.95" customHeight="1">
      <c r="A8" s="135"/>
      <c r="B8" s="135"/>
      <c r="C8" s="48" t="s">
        <v>80</v>
      </c>
      <c r="D8" s="48"/>
      <c r="E8" s="48"/>
      <c r="F8" s="48">
        <v>1</v>
      </c>
      <c r="G8" s="72"/>
      <c r="H8" s="72"/>
      <c r="I8" s="73"/>
      <c r="J8" s="74"/>
      <c r="K8" s="74"/>
      <c r="L8" s="75"/>
      <c r="M8" s="76"/>
      <c r="N8" s="137"/>
    </row>
    <row r="9" spans="1:14" s="9" customFormat="1" ht="19.95" customHeight="1">
      <c r="A9" s="135"/>
      <c r="B9" s="135"/>
      <c r="C9" s="48" t="s">
        <v>80</v>
      </c>
      <c r="D9" s="48"/>
      <c r="E9" s="48"/>
      <c r="F9" s="48">
        <v>1</v>
      </c>
      <c r="G9" s="50"/>
      <c r="H9" s="50"/>
      <c r="I9" s="51"/>
      <c r="J9" s="52"/>
      <c r="K9" s="74"/>
      <c r="L9" s="53"/>
      <c r="M9" s="54"/>
      <c r="N9" s="137"/>
    </row>
    <row r="10" spans="1:14" s="9" customFormat="1" ht="19.95" customHeight="1">
      <c r="A10" s="135"/>
      <c r="B10" s="123" t="s">
        <v>186</v>
      </c>
      <c r="C10" s="35" t="s">
        <v>191</v>
      </c>
      <c r="D10" s="35" t="s">
        <v>192</v>
      </c>
      <c r="E10" s="35" t="s">
        <v>193</v>
      </c>
      <c r="F10" s="35">
        <v>1</v>
      </c>
      <c r="G10" s="36">
        <v>10255.33</v>
      </c>
      <c r="H10" s="37" t="s">
        <v>76</v>
      </c>
      <c r="I10" s="38"/>
      <c r="J10" s="39">
        <f>'3.3附表 中国燃料及电力排放系数'!I59</f>
        <v>2.9884932000000002</v>
      </c>
      <c r="K10" s="37" t="s">
        <v>78</v>
      </c>
      <c r="L10" s="40" t="s">
        <v>77</v>
      </c>
      <c r="M10" s="41">
        <f>G10*J10</f>
        <v>30647.983968756002</v>
      </c>
      <c r="N10" s="137"/>
    </row>
    <row r="11" spans="1:14" s="9" customFormat="1" ht="19.95" customHeight="1">
      <c r="A11" s="135"/>
      <c r="B11" s="123"/>
      <c r="C11" s="48" t="s">
        <v>80</v>
      </c>
      <c r="D11" s="48"/>
      <c r="E11" s="48"/>
      <c r="F11" s="48">
        <v>1</v>
      </c>
      <c r="G11" s="49"/>
      <c r="H11" s="48"/>
      <c r="I11" s="48"/>
      <c r="J11" s="48"/>
      <c r="K11" s="48"/>
      <c r="L11" s="48"/>
      <c r="M11" s="48"/>
      <c r="N11" s="137"/>
    </row>
    <row r="12" spans="1:14" s="9" customFormat="1" ht="19.95" customHeight="1">
      <c r="A12" s="135"/>
      <c r="B12" s="123"/>
      <c r="C12" s="48" t="s">
        <v>80</v>
      </c>
      <c r="D12" s="48"/>
      <c r="E12" s="48"/>
      <c r="F12" s="48">
        <v>1</v>
      </c>
      <c r="G12" s="49"/>
      <c r="H12" s="48"/>
      <c r="I12" s="48"/>
      <c r="J12" s="48"/>
      <c r="K12" s="48"/>
      <c r="L12" s="48"/>
      <c r="M12" s="48"/>
      <c r="N12" s="137"/>
    </row>
    <row r="13" spans="1:14" s="9" customFormat="1" ht="19.95" customHeight="1">
      <c r="A13" s="135"/>
      <c r="B13" s="123"/>
      <c r="C13" s="48" t="s">
        <v>80</v>
      </c>
      <c r="D13" s="48"/>
      <c r="E13" s="48"/>
      <c r="F13" s="48">
        <v>1</v>
      </c>
      <c r="G13" s="49"/>
      <c r="H13" s="48"/>
      <c r="I13" s="48"/>
      <c r="J13" s="48"/>
      <c r="K13" s="48"/>
      <c r="L13" s="48"/>
      <c r="M13" s="48"/>
      <c r="N13" s="137"/>
    </row>
    <row r="14" spans="1:14" s="9" customFormat="1" ht="19.95" customHeight="1">
      <c r="A14" s="135"/>
      <c r="B14" s="123"/>
      <c r="C14" s="48" t="s">
        <v>80</v>
      </c>
      <c r="D14" s="48"/>
      <c r="E14" s="48"/>
      <c r="F14" s="48">
        <v>1</v>
      </c>
      <c r="G14" s="49"/>
      <c r="H14" s="48"/>
      <c r="I14" s="48"/>
      <c r="J14" s="48"/>
      <c r="K14" s="48"/>
      <c r="L14" s="48"/>
      <c r="M14" s="48"/>
      <c r="N14" s="137"/>
    </row>
    <row r="15" spans="1:14" s="9" customFormat="1" ht="19.95" customHeight="1">
      <c r="A15" s="135"/>
      <c r="B15" s="138" t="s">
        <v>185</v>
      </c>
      <c r="C15" s="48"/>
      <c r="D15" s="48"/>
      <c r="E15" s="48"/>
      <c r="F15" s="48"/>
      <c r="G15" s="49"/>
      <c r="H15" s="48"/>
      <c r="I15" s="48"/>
      <c r="J15" s="48"/>
      <c r="K15" s="48"/>
      <c r="L15" s="48"/>
      <c r="M15" s="48"/>
      <c r="N15" s="137"/>
    </row>
    <row r="16" spans="1:14" s="9" customFormat="1" ht="19.95" customHeight="1">
      <c r="A16" s="135"/>
      <c r="B16" s="139"/>
      <c r="C16" s="48"/>
      <c r="D16" s="48"/>
      <c r="E16" s="48"/>
      <c r="F16" s="48"/>
      <c r="G16" s="49"/>
      <c r="H16" s="48"/>
      <c r="I16" s="48"/>
      <c r="J16" s="48"/>
      <c r="K16" s="48"/>
      <c r="L16" s="48"/>
      <c r="M16" s="48"/>
      <c r="N16" s="137"/>
    </row>
    <row r="17" spans="1:15" s="9" customFormat="1" ht="19.95" customHeight="1">
      <c r="A17" s="135"/>
      <c r="B17" s="139"/>
      <c r="C17" s="48"/>
      <c r="D17" s="48"/>
      <c r="E17" s="48"/>
      <c r="F17" s="48"/>
      <c r="G17" s="49"/>
      <c r="H17" s="48"/>
      <c r="I17" s="48"/>
      <c r="J17" s="48"/>
      <c r="K17" s="48"/>
      <c r="L17" s="48"/>
      <c r="M17" s="48"/>
      <c r="N17" s="137"/>
    </row>
    <row r="18" spans="1:15" s="9" customFormat="1" ht="19.95" customHeight="1">
      <c r="A18" s="135"/>
      <c r="B18" s="140"/>
      <c r="C18" s="48"/>
      <c r="D18" s="48"/>
      <c r="E18" s="48"/>
      <c r="F18" s="48">
        <v>1</v>
      </c>
      <c r="G18" s="50"/>
      <c r="H18" s="50"/>
      <c r="I18" s="51"/>
      <c r="J18" s="52"/>
      <c r="K18" s="48"/>
      <c r="L18" s="53"/>
      <c r="M18" s="54"/>
      <c r="N18" s="137"/>
    </row>
    <row r="19" spans="1:15" s="9" customFormat="1" ht="19.95" customHeight="1">
      <c r="A19" s="135" t="s">
        <v>194</v>
      </c>
      <c r="B19" s="135" t="s">
        <v>220</v>
      </c>
      <c r="C19" s="34" t="s">
        <v>195</v>
      </c>
      <c r="D19" s="34" t="s">
        <v>195</v>
      </c>
      <c r="E19" s="34" t="s">
        <v>195</v>
      </c>
      <c r="F19" s="35">
        <v>2</v>
      </c>
      <c r="G19" s="42">
        <v>2910720</v>
      </c>
      <c r="H19" s="37" t="s">
        <v>81</v>
      </c>
      <c r="I19" s="38"/>
      <c r="J19" s="43">
        <f>'3.3附表 中国燃料及电力排放系数'!B3</f>
        <v>0.57030000000000003</v>
      </c>
      <c r="K19" s="37" t="s">
        <v>165</v>
      </c>
      <c r="L19" s="40" t="s">
        <v>82</v>
      </c>
      <c r="M19" s="35">
        <f>G19*J19</f>
        <v>1659983.6160000002</v>
      </c>
      <c r="N19" s="136">
        <f>SUM(M19:M24)</f>
        <v>1659983.6160000002</v>
      </c>
    </row>
    <row r="20" spans="1:15" s="9" customFormat="1" ht="19.95" customHeight="1">
      <c r="A20" s="135"/>
      <c r="B20" s="135"/>
      <c r="C20" s="48" t="s">
        <v>80</v>
      </c>
      <c r="D20" s="48"/>
      <c r="E20" s="48"/>
      <c r="F20" s="48">
        <v>2</v>
      </c>
      <c r="G20" s="55"/>
      <c r="H20" s="50"/>
      <c r="I20" s="51"/>
      <c r="J20" s="56"/>
      <c r="K20" s="56"/>
      <c r="L20" s="53"/>
      <c r="M20" s="48"/>
      <c r="N20" s="136"/>
    </row>
    <row r="21" spans="1:15" s="9" customFormat="1" ht="19.95" customHeight="1">
      <c r="A21" s="135"/>
      <c r="B21" s="135"/>
      <c r="C21" s="48" t="s">
        <v>80</v>
      </c>
      <c r="D21" s="48"/>
      <c r="E21" s="48"/>
      <c r="F21" s="48">
        <v>2</v>
      </c>
      <c r="G21" s="55"/>
      <c r="H21" s="50"/>
      <c r="I21" s="51"/>
      <c r="J21" s="56"/>
      <c r="K21" s="56"/>
      <c r="L21" s="53"/>
      <c r="M21" s="48"/>
      <c r="N21" s="136"/>
    </row>
    <row r="22" spans="1:15" s="9" customFormat="1" ht="19.95" customHeight="1">
      <c r="A22" s="135"/>
      <c r="B22" s="135"/>
      <c r="C22" s="48" t="s">
        <v>80</v>
      </c>
      <c r="D22" s="48"/>
      <c r="E22" s="48"/>
      <c r="F22" s="48">
        <v>2</v>
      </c>
      <c r="G22" s="55"/>
      <c r="H22" s="50"/>
      <c r="I22" s="51"/>
      <c r="J22" s="56"/>
      <c r="K22" s="56"/>
      <c r="L22" s="53"/>
      <c r="M22" s="48"/>
      <c r="N22" s="136"/>
      <c r="O22" s="105"/>
    </row>
    <row r="23" spans="1:15" s="9" customFormat="1" ht="19.95" customHeight="1">
      <c r="A23" s="135"/>
      <c r="B23" s="135"/>
      <c r="C23" s="48" t="s">
        <v>80</v>
      </c>
      <c r="D23" s="48"/>
      <c r="E23" s="48"/>
      <c r="F23" s="48">
        <v>2</v>
      </c>
      <c r="G23" s="55"/>
      <c r="H23" s="50"/>
      <c r="I23" s="51"/>
      <c r="J23" s="56"/>
      <c r="K23" s="56"/>
      <c r="L23" s="53"/>
      <c r="M23" s="48"/>
      <c r="N23" s="136"/>
    </row>
    <row r="24" spans="1:15" s="9" customFormat="1" ht="19.95" customHeight="1">
      <c r="A24" s="135"/>
      <c r="B24" s="135"/>
      <c r="C24" s="48" t="s">
        <v>80</v>
      </c>
      <c r="D24" s="48"/>
      <c r="E24" s="48"/>
      <c r="F24" s="48">
        <v>2</v>
      </c>
      <c r="G24" s="55"/>
      <c r="H24" s="50"/>
      <c r="I24" s="51"/>
      <c r="J24" s="56"/>
      <c r="K24" s="56"/>
      <c r="L24" s="53"/>
      <c r="M24" s="48"/>
      <c r="N24" s="136"/>
    </row>
    <row r="25" spans="1:15" s="9" customFormat="1" ht="19.95" customHeight="1">
      <c r="A25" s="145" t="s">
        <v>207</v>
      </c>
      <c r="B25" s="145" t="s">
        <v>219</v>
      </c>
      <c r="C25" s="84" t="s">
        <v>221</v>
      </c>
      <c r="D25" s="78" t="s">
        <v>281</v>
      </c>
      <c r="E25" s="78" t="s">
        <v>283</v>
      </c>
      <c r="F25" s="78">
        <v>3</v>
      </c>
      <c r="G25" s="78"/>
      <c r="H25" s="78"/>
      <c r="I25" s="78"/>
      <c r="J25" s="78"/>
      <c r="K25" s="78"/>
      <c r="L25" s="78"/>
      <c r="M25" s="78"/>
      <c r="N25" s="136">
        <f>SUM(M25:M29)</f>
        <v>0</v>
      </c>
    </row>
    <row r="26" spans="1:15" s="9" customFormat="1" ht="19.95" customHeight="1">
      <c r="A26" s="145"/>
      <c r="B26" s="145"/>
      <c r="C26" s="84" t="s">
        <v>222</v>
      </c>
      <c r="D26" s="78" t="s">
        <v>282</v>
      </c>
      <c r="E26" s="78" t="s">
        <v>284</v>
      </c>
      <c r="F26" s="78">
        <v>3</v>
      </c>
      <c r="G26" s="78"/>
      <c r="H26" s="78"/>
      <c r="I26" s="78"/>
      <c r="J26" s="78"/>
      <c r="K26" s="78"/>
      <c r="L26" s="78"/>
      <c r="M26" s="78"/>
      <c r="N26" s="136"/>
    </row>
    <row r="27" spans="1:15" s="9" customFormat="1" ht="19.95" customHeight="1">
      <c r="A27" s="145"/>
      <c r="B27" s="145"/>
      <c r="C27" s="48"/>
      <c r="D27" s="48"/>
      <c r="E27" s="48"/>
      <c r="F27" s="48">
        <v>3</v>
      </c>
      <c r="G27" s="48"/>
      <c r="H27" s="48"/>
      <c r="I27" s="48"/>
      <c r="J27" s="48"/>
      <c r="K27" s="56"/>
      <c r="L27" s="48"/>
      <c r="M27" s="48"/>
      <c r="N27" s="136"/>
    </row>
    <row r="28" spans="1:15" s="9" customFormat="1" ht="19.95" customHeight="1">
      <c r="A28" s="145"/>
      <c r="B28" s="145"/>
      <c r="C28" s="48"/>
      <c r="D28" s="48"/>
      <c r="E28" s="48"/>
      <c r="F28" s="48">
        <v>3</v>
      </c>
      <c r="G28" s="48"/>
      <c r="H28" s="48"/>
      <c r="I28" s="48"/>
      <c r="J28" s="48"/>
      <c r="K28" s="56"/>
      <c r="L28" s="48"/>
      <c r="M28" s="48"/>
      <c r="N28" s="136"/>
    </row>
    <row r="29" spans="1:15" s="9" customFormat="1" ht="19.95" customHeight="1">
      <c r="A29" s="145"/>
      <c r="B29" s="145"/>
      <c r="C29" s="57"/>
      <c r="D29" s="58"/>
      <c r="E29" s="58"/>
      <c r="F29" s="48">
        <v>3</v>
      </c>
      <c r="G29" s="48"/>
      <c r="H29" s="48"/>
      <c r="I29" s="48"/>
      <c r="J29" s="48"/>
      <c r="K29" s="56"/>
      <c r="L29" s="48"/>
      <c r="M29" s="48"/>
      <c r="N29" s="136"/>
    </row>
    <row r="30" spans="1:15" s="9" customFormat="1" ht="19.95" customHeight="1">
      <c r="A30" s="151" t="s">
        <v>290</v>
      </c>
      <c r="B30" s="152"/>
      <c r="C30" s="153" t="s">
        <v>293</v>
      </c>
      <c r="D30" s="154"/>
      <c r="E30" s="154"/>
      <c r="F30" s="154"/>
      <c r="G30" s="154"/>
      <c r="H30" s="154"/>
      <c r="I30" s="154"/>
      <c r="J30" s="154"/>
      <c r="K30" s="154"/>
      <c r="L30" s="154"/>
      <c r="M30" s="154"/>
      <c r="N30" s="155"/>
    </row>
    <row r="31" spans="1:15" ht="31.05" customHeight="1">
      <c r="A31" s="146" t="s">
        <v>254</v>
      </c>
      <c r="B31" s="147"/>
      <c r="C31" s="148" t="s">
        <v>294</v>
      </c>
      <c r="D31" s="149"/>
      <c r="E31" s="149"/>
      <c r="F31" s="149"/>
      <c r="G31" s="149"/>
      <c r="H31" s="149"/>
      <c r="I31" s="149"/>
      <c r="J31" s="149"/>
      <c r="K31" s="149"/>
      <c r="L31" s="149"/>
      <c r="M31" s="149"/>
      <c r="N31" s="150"/>
    </row>
    <row r="32" spans="1:15">
      <c r="B32" s="3"/>
    </row>
  </sheetData>
  <mergeCells count="20">
    <mergeCell ref="A25:A29"/>
    <mergeCell ref="B25:B29"/>
    <mergeCell ref="N25:N29"/>
    <mergeCell ref="A31:B31"/>
    <mergeCell ref="C31:N31"/>
    <mergeCell ref="A30:B30"/>
    <mergeCell ref="C30:N30"/>
    <mergeCell ref="A1:M1"/>
    <mergeCell ref="A2:F2"/>
    <mergeCell ref="G2:I2"/>
    <mergeCell ref="J2:L2"/>
    <mergeCell ref="M2:N2"/>
    <mergeCell ref="A19:A24"/>
    <mergeCell ref="B19:B24"/>
    <mergeCell ref="N19:N24"/>
    <mergeCell ref="A4:A18"/>
    <mergeCell ref="B4:B9"/>
    <mergeCell ref="N4:N18"/>
    <mergeCell ref="B10:B14"/>
    <mergeCell ref="B15:B18"/>
  </mergeCells>
  <phoneticPr fontId="6" type="noConversion"/>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3"/>
  <sheetViews>
    <sheetView zoomScale="70" zoomScaleNormal="70" workbookViewId="0">
      <pane xSplit="2" ySplit="2" topLeftCell="C3" activePane="bottomRight" state="frozen"/>
      <selection pane="topRight" activeCell="C1" sqref="C1"/>
      <selection pane="bottomLeft" activeCell="A3" sqref="A3"/>
      <selection pane="bottomRight" activeCell="L5" sqref="L5"/>
    </sheetView>
  </sheetViews>
  <sheetFormatPr defaultColWidth="8.09765625" defaultRowHeight="13.8"/>
  <cols>
    <col min="1" max="1" width="4" style="26" customWidth="1"/>
    <col min="2" max="2" width="10.69921875" style="17" customWidth="1"/>
    <col min="3" max="3" width="11.5" style="17" customWidth="1"/>
    <col min="4" max="4" width="24" style="17" customWidth="1"/>
    <col min="5" max="5" width="11.8984375" style="17" customWidth="1"/>
    <col min="6" max="6" width="24.5" style="17" customWidth="1"/>
    <col min="7" max="7" width="6.59765625" style="17" customWidth="1"/>
    <col min="8" max="8" width="14.796875" style="17" customWidth="1"/>
    <col min="9" max="9" width="6.5" style="17" customWidth="1"/>
    <col min="10" max="10" width="35" style="17" customWidth="1"/>
    <col min="11" max="11" width="7.8984375" style="17" customWidth="1"/>
    <col min="12" max="12" width="8" style="17" customWidth="1"/>
    <col min="13" max="13" width="14.69921875" style="17" customWidth="1"/>
    <col min="14" max="256" width="8.09765625" style="17"/>
    <col min="257" max="257" width="4.8984375" style="17" customWidth="1"/>
    <col min="258" max="258" width="10.69921875" style="17" customWidth="1"/>
    <col min="259" max="259" width="15.09765625" style="17" customWidth="1"/>
    <col min="260" max="260" width="12.59765625" style="17" customWidth="1"/>
    <col min="261" max="261" width="14" style="17" customWidth="1"/>
    <col min="262" max="262" width="27.59765625" style="17" customWidth="1"/>
    <col min="263" max="263" width="8.296875" style="17" customWidth="1"/>
    <col min="264" max="264" width="16.796875" style="17" customWidth="1"/>
    <col min="265" max="265" width="9.59765625" style="17" customWidth="1"/>
    <col min="266" max="266" width="35" style="17" customWidth="1"/>
    <col min="267" max="267" width="8.8984375" style="17" customWidth="1"/>
    <col min="268" max="269" width="12.09765625" style="17" customWidth="1"/>
    <col min="270" max="512" width="8.09765625" style="17"/>
    <col min="513" max="513" width="4.8984375" style="17" customWidth="1"/>
    <col min="514" max="514" width="10.69921875" style="17" customWidth="1"/>
    <col min="515" max="515" width="15.09765625" style="17" customWidth="1"/>
    <col min="516" max="516" width="12.59765625" style="17" customWidth="1"/>
    <col min="517" max="517" width="14" style="17" customWidth="1"/>
    <col min="518" max="518" width="27.59765625" style="17" customWidth="1"/>
    <col min="519" max="519" width="8.296875" style="17" customWidth="1"/>
    <col min="520" max="520" width="16.796875" style="17" customWidth="1"/>
    <col min="521" max="521" width="9.59765625" style="17" customWidth="1"/>
    <col min="522" max="522" width="35" style="17" customWidth="1"/>
    <col min="523" max="523" width="8.8984375" style="17" customWidth="1"/>
    <col min="524" max="525" width="12.09765625" style="17" customWidth="1"/>
    <col min="526" max="768" width="8.09765625" style="17"/>
    <col min="769" max="769" width="4.8984375" style="17" customWidth="1"/>
    <col min="770" max="770" width="10.69921875" style="17" customWidth="1"/>
    <col min="771" max="771" width="15.09765625" style="17" customWidth="1"/>
    <col min="772" max="772" width="12.59765625" style="17" customWidth="1"/>
    <col min="773" max="773" width="14" style="17" customWidth="1"/>
    <col min="774" max="774" width="27.59765625" style="17" customWidth="1"/>
    <col min="775" max="775" width="8.296875" style="17" customWidth="1"/>
    <col min="776" max="776" width="16.796875" style="17" customWidth="1"/>
    <col min="777" max="777" width="9.59765625" style="17" customWidth="1"/>
    <col min="778" max="778" width="35" style="17" customWidth="1"/>
    <col min="779" max="779" width="8.8984375" style="17" customWidth="1"/>
    <col min="780" max="781" width="12.09765625" style="17" customWidth="1"/>
    <col min="782" max="1024" width="8.09765625" style="17"/>
    <col min="1025" max="1025" width="4.8984375" style="17" customWidth="1"/>
    <col min="1026" max="1026" width="10.69921875" style="17" customWidth="1"/>
    <col min="1027" max="1027" width="15.09765625" style="17" customWidth="1"/>
    <col min="1028" max="1028" width="12.59765625" style="17" customWidth="1"/>
    <col min="1029" max="1029" width="14" style="17" customWidth="1"/>
    <col min="1030" max="1030" width="27.59765625" style="17" customWidth="1"/>
    <col min="1031" max="1031" width="8.296875" style="17" customWidth="1"/>
    <col min="1032" max="1032" width="16.796875" style="17" customWidth="1"/>
    <col min="1033" max="1033" width="9.59765625" style="17" customWidth="1"/>
    <col min="1034" max="1034" width="35" style="17" customWidth="1"/>
    <col min="1035" max="1035" width="8.8984375" style="17" customWidth="1"/>
    <col min="1036" max="1037" width="12.09765625" style="17" customWidth="1"/>
    <col min="1038" max="1280" width="8.09765625" style="17"/>
    <col min="1281" max="1281" width="4.8984375" style="17" customWidth="1"/>
    <col min="1282" max="1282" width="10.69921875" style="17" customWidth="1"/>
    <col min="1283" max="1283" width="15.09765625" style="17" customWidth="1"/>
    <col min="1284" max="1284" width="12.59765625" style="17" customWidth="1"/>
    <col min="1285" max="1285" width="14" style="17" customWidth="1"/>
    <col min="1286" max="1286" width="27.59765625" style="17" customWidth="1"/>
    <col min="1287" max="1287" width="8.296875" style="17" customWidth="1"/>
    <col min="1288" max="1288" width="16.796875" style="17" customWidth="1"/>
    <col min="1289" max="1289" width="9.59765625" style="17" customWidth="1"/>
    <col min="1290" max="1290" width="35" style="17" customWidth="1"/>
    <col min="1291" max="1291" width="8.8984375" style="17" customWidth="1"/>
    <col min="1292" max="1293" width="12.09765625" style="17" customWidth="1"/>
    <col min="1294" max="1536" width="8.09765625" style="17"/>
    <col min="1537" max="1537" width="4.8984375" style="17" customWidth="1"/>
    <col min="1538" max="1538" width="10.69921875" style="17" customWidth="1"/>
    <col min="1539" max="1539" width="15.09765625" style="17" customWidth="1"/>
    <col min="1540" max="1540" width="12.59765625" style="17" customWidth="1"/>
    <col min="1541" max="1541" width="14" style="17" customWidth="1"/>
    <col min="1542" max="1542" width="27.59765625" style="17" customWidth="1"/>
    <col min="1543" max="1543" width="8.296875" style="17" customWidth="1"/>
    <col min="1544" max="1544" width="16.796875" style="17" customWidth="1"/>
    <col min="1545" max="1545" width="9.59765625" style="17" customWidth="1"/>
    <col min="1546" max="1546" width="35" style="17" customWidth="1"/>
    <col min="1547" max="1547" width="8.8984375" style="17" customWidth="1"/>
    <col min="1548" max="1549" width="12.09765625" style="17" customWidth="1"/>
    <col min="1550" max="1792" width="8.09765625" style="17"/>
    <col min="1793" max="1793" width="4.8984375" style="17" customWidth="1"/>
    <col min="1794" max="1794" width="10.69921875" style="17" customWidth="1"/>
    <col min="1795" max="1795" width="15.09765625" style="17" customWidth="1"/>
    <col min="1796" max="1796" width="12.59765625" style="17" customWidth="1"/>
    <col min="1797" max="1797" width="14" style="17" customWidth="1"/>
    <col min="1798" max="1798" width="27.59765625" style="17" customWidth="1"/>
    <col min="1799" max="1799" width="8.296875" style="17" customWidth="1"/>
    <col min="1800" max="1800" width="16.796875" style="17" customWidth="1"/>
    <col min="1801" max="1801" width="9.59765625" style="17" customWidth="1"/>
    <col min="1802" max="1802" width="35" style="17" customWidth="1"/>
    <col min="1803" max="1803" width="8.8984375" style="17" customWidth="1"/>
    <col min="1804" max="1805" width="12.09765625" style="17" customWidth="1"/>
    <col min="1806" max="2048" width="8.09765625" style="17"/>
    <col min="2049" max="2049" width="4.8984375" style="17" customWidth="1"/>
    <col min="2050" max="2050" width="10.69921875" style="17" customWidth="1"/>
    <col min="2051" max="2051" width="15.09765625" style="17" customWidth="1"/>
    <col min="2052" max="2052" width="12.59765625" style="17" customWidth="1"/>
    <col min="2053" max="2053" width="14" style="17" customWidth="1"/>
    <col min="2054" max="2054" width="27.59765625" style="17" customWidth="1"/>
    <col min="2055" max="2055" width="8.296875" style="17" customWidth="1"/>
    <col min="2056" max="2056" width="16.796875" style="17" customWidth="1"/>
    <col min="2057" max="2057" width="9.59765625" style="17" customWidth="1"/>
    <col min="2058" max="2058" width="35" style="17" customWidth="1"/>
    <col min="2059" max="2059" width="8.8984375" style="17" customWidth="1"/>
    <col min="2060" max="2061" width="12.09765625" style="17" customWidth="1"/>
    <col min="2062" max="2304" width="8.09765625" style="17"/>
    <col min="2305" max="2305" width="4.8984375" style="17" customWidth="1"/>
    <col min="2306" max="2306" width="10.69921875" style="17" customWidth="1"/>
    <col min="2307" max="2307" width="15.09765625" style="17" customWidth="1"/>
    <col min="2308" max="2308" width="12.59765625" style="17" customWidth="1"/>
    <col min="2309" max="2309" width="14" style="17" customWidth="1"/>
    <col min="2310" max="2310" width="27.59765625" style="17" customWidth="1"/>
    <col min="2311" max="2311" width="8.296875" style="17" customWidth="1"/>
    <col min="2312" max="2312" width="16.796875" style="17" customWidth="1"/>
    <col min="2313" max="2313" width="9.59765625" style="17" customWidth="1"/>
    <col min="2314" max="2314" width="35" style="17" customWidth="1"/>
    <col min="2315" max="2315" width="8.8984375" style="17" customWidth="1"/>
    <col min="2316" max="2317" width="12.09765625" style="17" customWidth="1"/>
    <col min="2318" max="2560" width="8.09765625" style="17"/>
    <col min="2561" max="2561" width="4.8984375" style="17" customWidth="1"/>
    <col min="2562" max="2562" width="10.69921875" style="17" customWidth="1"/>
    <col min="2563" max="2563" width="15.09765625" style="17" customWidth="1"/>
    <col min="2564" max="2564" width="12.59765625" style="17" customWidth="1"/>
    <col min="2565" max="2565" width="14" style="17" customWidth="1"/>
    <col min="2566" max="2566" width="27.59765625" style="17" customWidth="1"/>
    <col min="2567" max="2567" width="8.296875" style="17" customWidth="1"/>
    <col min="2568" max="2568" width="16.796875" style="17" customWidth="1"/>
    <col min="2569" max="2569" width="9.59765625" style="17" customWidth="1"/>
    <col min="2570" max="2570" width="35" style="17" customWidth="1"/>
    <col min="2571" max="2571" width="8.8984375" style="17" customWidth="1"/>
    <col min="2572" max="2573" width="12.09765625" style="17" customWidth="1"/>
    <col min="2574" max="2816" width="8.09765625" style="17"/>
    <col min="2817" max="2817" width="4.8984375" style="17" customWidth="1"/>
    <col min="2818" max="2818" width="10.69921875" style="17" customWidth="1"/>
    <col min="2819" max="2819" width="15.09765625" style="17" customWidth="1"/>
    <col min="2820" max="2820" width="12.59765625" style="17" customWidth="1"/>
    <col min="2821" max="2821" width="14" style="17" customWidth="1"/>
    <col min="2822" max="2822" width="27.59765625" style="17" customWidth="1"/>
    <col min="2823" max="2823" width="8.296875" style="17" customWidth="1"/>
    <col min="2824" max="2824" width="16.796875" style="17" customWidth="1"/>
    <col min="2825" max="2825" width="9.59765625" style="17" customWidth="1"/>
    <col min="2826" max="2826" width="35" style="17" customWidth="1"/>
    <col min="2827" max="2827" width="8.8984375" style="17" customWidth="1"/>
    <col min="2828" max="2829" width="12.09765625" style="17" customWidth="1"/>
    <col min="2830" max="3072" width="8.09765625" style="17"/>
    <col min="3073" max="3073" width="4.8984375" style="17" customWidth="1"/>
    <col min="3074" max="3074" width="10.69921875" style="17" customWidth="1"/>
    <col min="3075" max="3075" width="15.09765625" style="17" customWidth="1"/>
    <col min="3076" max="3076" width="12.59765625" style="17" customWidth="1"/>
    <col min="3077" max="3077" width="14" style="17" customWidth="1"/>
    <col min="3078" max="3078" width="27.59765625" style="17" customWidth="1"/>
    <col min="3079" max="3079" width="8.296875" style="17" customWidth="1"/>
    <col min="3080" max="3080" width="16.796875" style="17" customWidth="1"/>
    <col min="3081" max="3081" width="9.59765625" style="17" customWidth="1"/>
    <col min="3082" max="3082" width="35" style="17" customWidth="1"/>
    <col min="3083" max="3083" width="8.8984375" style="17" customWidth="1"/>
    <col min="3084" max="3085" width="12.09765625" style="17" customWidth="1"/>
    <col min="3086" max="3328" width="8.09765625" style="17"/>
    <col min="3329" max="3329" width="4.8984375" style="17" customWidth="1"/>
    <col min="3330" max="3330" width="10.69921875" style="17" customWidth="1"/>
    <col min="3331" max="3331" width="15.09765625" style="17" customWidth="1"/>
    <col min="3332" max="3332" width="12.59765625" style="17" customWidth="1"/>
    <col min="3333" max="3333" width="14" style="17" customWidth="1"/>
    <col min="3334" max="3334" width="27.59765625" style="17" customWidth="1"/>
    <col min="3335" max="3335" width="8.296875" style="17" customWidth="1"/>
    <col min="3336" max="3336" width="16.796875" style="17" customWidth="1"/>
    <col min="3337" max="3337" width="9.59765625" style="17" customWidth="1"/>
    <col min="3338" max="3338" width="35" style="17" customWidth="1"/>
    <col min="3339" max="3339" width="8.8984375" style="17" customWidth="1"/>
    <col min="3340" max="3341" width="12.09765625" style="17" customWidth="1"/>
    <col min="3342" max="3584" width="8.09765625" style="17"/>
    <col min="3585" max="3585" width="4.8984375" style="17" customWidth="1"/>
    <col min="3586" max="3586" width="10.69921875" style="17" customWidth="1"/>
    <col min="3587" max="3587" width="15.09765625" style="17" customWidth="1"/>
    <col min="3588" max="3588" width="12.59765625" style="17" customWidth="1"/>
    <col min="3589" max="3589" width="14" style="17" customWidth="1"/>
    <col min="3590" max="3590" width="27.59765625" style="17" customWidth="1"/>
    <col min="3591" max="3591" width="8.296875" style="17" customWidth="1"/>
    <col min="3592" max="3592" width="16.796875" style="17" customWidth="1"/>
    <col min="3593" max="3593" width="9.59765625" style="17" customWidth="1"/>
    <col min="3594" max="3594" width="35" style="17" customWidth="1"/>
    <col min="3595" max="3595" width="8.8984375" style="17" customWidth="1"/>
    <col min="3596" max="3597" width="12.09765625" style="17" customWidth="1"/>
    <col min="3598" max="3840" width="8.09765625" style="17"/>
    <col min="3841" max="3841" width="4.8984375" style="17" customWidth="1"/>
    <col min="3842" max="3842" width="10.69921875" style="17" customWidth="1"/>
    <col min="3843" max="3843" width="15.09765625" style="17" customWidth="1"/>
    <col min="3844" max="3844" width="12.59765625" style="17" customWidth="1"/>
    <col min="3845" max="3845" width="14" style="17" customWidth="1"/>
    <col min="3846" max="3846" width="27.59765625" style="17" customWidth="1"/>
    <col min="3847" max="3847" width="8.296875" style="17" customWidth="1"/>
    <col min="3848" max="3848" width="16.796875" style="17" customWidth="1"/>
    <col min="3849" max="3849" width="9.59765625" style="17" customWidth="1"/>
    <col min="3850" max="3850" width="35" style="17" customWidth="1"/>
    <col min="3851" max="3851" width="8.8984375" style="17" customWidth="1"/>
    <col min="3852" max="3853" width="12.09765625" style="17" customWidth="1"/>
    <col min="3854" max="4096" width="8.09765625" style="17"/>
    <col min="4097" max="4097" width="4.8984375" style="17" customWidth="1"/>
    <col min="4098" max="4098" width="10.69921875" style="17" customWidth="1"/>
    <col min="4099" max="4099" width="15.09765625" style="17" customWidth="1"/>
    <col min="4100" max="4100" width="12.59765625" style="17" customWidth="1"/>
    <col min="4101" max="4101" width="14" style="17" customWidth="1"/>
    <col min="4102" max="4102" width="27.59765625" style="17" customWidth="1"/>
    <col min="4103" max="4103" width="8.296875" style="17" customWidth="1"/>
    <col min="4104" max="4104" width="16.796875" style="17" customWidth="1"/>
    <col min="4105" max="4105" width="9.59765625" style="17" customWidth="1"/>
    <col min="4106" max="4106" width="35" style="17" customWidth="1"/>
    <col min="4107" max="4107" width="8.8984375" style="17" customWidth="1"/>
    <col min="4108" max="4109" width="12.09765625" style="17" customWidth="1"/>
    <col min="4110" max="4352" width="8.09765625" style="17"/>
    <col min="4353" max="4353" width="4.8984375" style="17" customWidth="1"/>
    <col min="4354" max="4354" width="10.69921875" style="17" customWidth="1"/>
    <col min="4355" max="4355" width="15.09765625" style="17" customWidth="1"/>
    <col min="4356" max="4356" width="12.59765625" style="17" customWidth="1"/>
    <col min="4357" max="4357" width="14" style="17" customWidth="1"/>
    <col min="4358" max="4358" width="27.59765625" style="17" customWidth="1"/>
    <col min="4359" max="4359" width="8.296875" style="17" customWidth="1"/>
    <col min="4360" max="4360" width="16.796875" style="17" customWidth="1"/>
    <col min="4361" max="4361" width="9.59765625" style="17" customWidth="1"/>
    <col min="4362" max="4362" width="35" style="17" customWidth="1"/>
    <col min="4363" max="4363" width="8.8984375" style="17" customWidth="1"/>
    <col min="4364" max="4365" width="12.09765625" style="17" customWidth="1"/>
    <col min="4366" max="4608" width="8.09765625" style="17"/>
    <col min="4609" max="4609" width="4.8984375" style="17" customWidth="1"/>
    <col min="4610" max="4610" width="10.69921875" style="17" customWidth="1"/>
    <col min="4611" max="4611" width="15.09765625" style="17" customWidth="1"/>
    <col min="4612" max="4612" width="12.59765625" style="17" customWidth="1"/>
    <col min="4613" max="4613" width="14" style="17" customWidth="1"/>
    <col min="4614" max="4614" width="27.59765625" style="17" customWidth="1"/>
    <col min="4615" max="4615" width="8.296875" style="17" customWidth="1"/>
    <col min="4616" max="4616" width="16.796875" style="17" customWidth="1"/>
    <col min="4617" max="4617" width="9.59765625" style="17" customWidth="1"/>
    <col min="4618" max="4618" width="35" style="17" customWidth="1"/>
    <col min="4619" max="4619" width="8.8984375" style="17" customWidth="1"/>
    <col min="4620" max="4621" width="12.09765625" style="17" customWidth="1"/>
    <col min="4622" max="4864" width="8.09765625" style="17"/>
    <col min="4865" max="4865" width="4.8984375" style="17" customWidth="1"/>
    <col min="4866" max="4866" width="10.69921875" style="17" customWidth="1"/>
    <col min="4867" max="4867" width="15.09765625" style="17" customWidth="1"/>
    <col min="4868" max="4868" width="12.59765625" style="17" customWidth="1"/>
    <col min="4869" max="4869" width="14" style="17" customWidth="1"/>
    <col min="4870" max="4870" width="27.59765625" style="17" customWidth="1"/>
    <col min="4871" max="4871" width="8.296875" style="17" customWidth="1"/>
    <col min="4872" max="4872" width="16.796875" style="17" customWidth="1"/>
    <col min="4873" max="4873" width="9.59765625" style="17" customWidth="1"/>
    <col min="4874" max="4874" width="35" style="17" customWidth="1"/>
    <col min="4875" max="4875" width="8.8984375" style="17" customWidth="1"/>
    <col min="4876" max="4877" width="12.09765625" style="17" customWidth="1"/>
    <col min="4878" max="5120" width="8.09765625" style="17"/>
    <col min="5121" max="5121" width="4.8984375" style="17" customWidth="1"/>
    <col min="5122" max="5122" width="10.69921875" style="17" customWidth="1"/>
    <col min="5123" max="5123" width="15.09765625" style="17" customWidth="1"/>
    <col min="5124" max="5124" width="12.59765625" style="17" customWidth="1"/>
    <col min="5125" max="5125" width="14" style="17" customWidth="1"/>
    <col min="5126" max="5126" width="27.59765625" style="17" customWidth="1"/>
    <col min="5127" max="5127" width="8.296875" style="17" customWidth="1"/>
    <col min="5128" max="5128" width="16.796875" style="17" customWidth="1"/>
    <col min="5129" max="5129" width="9.59765625" style="17" customWidth="1"/>
    <col min="5130" max="5130" width="35" style="17" customWidth="1"/>
    <col min="5131" max="5131" width="8.8984375" style="17" customWidth="1"/>
    <col min="5132" max="5133" width="12.09765625" style="17" customWidth="1"/>
    <col min="5134" max="5376" width="8.09765625" style="17"/>
    <col min="5377" max="5377" width="4.8984375" style="17" customWidth="1"/>
    <col min="5378" max="5378" width="10.69921875" style="17" customWidth="1"/>
    <col min="5379" max="5379" width="15.09765625" style="17" customWidth="1"/>
    <col min="5380" max="5380" width="12.59765625" style="17" customWidth="1"/>
    <col min="5381" max="5381" width="14" style="17" customWidth="1"/>
    <col min="5382" max="5382" width="27.59765625" style="17" customWidth="1"/>
    <col min="5383" max="5383" width="8.296875" style="17" customWidth="1"/>
    <col min="5384" max="5384" width="16.796875" style="17" customWidth="1"/>
    <col min="5385" max="5385" width="9.59765625" style="17" customWidth="1"/>
    <col min="5386" max="5386" width="35" style="17" customWidth="1"/>
    <col min="5387" max="5387" width="8.8984375" style="17" customWidth="1"/>
    <col min="5388" max="5389" width="12.09765625" style="17" customWidth="1"/>
    <col min="5390" max="5632" width="8.09765625" style="17"/>
    <col min="5633" max="5633" width="4.8984375" style="17" customWidth="1"/>
    <col min="5634" max="5634" width="10.69921875" style="17" customWidth="1"/>
    <col min="5635" max="5635" width="15.09765625" style="17" customWidth="1"/>
    <col min="5636" max="5636" width="12.59765625" style="17" customWidth="1"/>
    <col min="5637" max="5637" width="14" style="17" customWidth="1"/>
    <col min="5638" max="5638" width="27.59765625" style="17" customWidth="1"/>
    <col min="5639" max="5639" width="8.296875" style="17" customWidth="1"/>
    <col min="5640" max="5640" width="16.796875" style="17" customWidth="1"/>
    <col min="5641" max="5641" width="9.59765625" style="17" customWidth="1"/>
    <col min="5642" max="5642" width="35" style="17" customWidth="1"/>
    <col min="5643" max="5643" width="8.8984375" style="17" customWidth="1"/>
    <col min="5644" max="5645" width="12.09765625" style="17" customWidth="1"/>
    <col min="5646" max="5888" width="8.09765625" style="17"/>
    <col min="5889" max="5889" width="4.8984375" style="17" customWidth="1"/>
    <col min="5890" max="5890" width="10.69921875" style="17" customWidth="1"/>
    <col min="5891" max="5891" width="15.09765625" style="17" customWidth="1"/>
    <col min="5892" max="5892" width="12.59765625" style="17" customWidth="1"/>
    <col min="5893" max="5893" width="14" style="17" customWidth="1"/>
    <col min="5894" max="5894" width="27.59765625" style="17" customWidth="1"/>
    <col min="5895" max="5895" width="8.296875" style="17" customWidth="1"/>
    <col min="5896" max="5896" width="16.796875" style="17" customWidth="1"/>
    <col min="5897" max="5897" width="9.59765625" style="17" customWidth="1"/>
    <col min="5898" max="5898" width="35" style="17" customWidth="1"/>
    <col min="5899" max="5899" width="8.8984375" style="17" customWidth="1"/>
    <col min="5900" max="5901" width="12.09765625" style="17" customWidth="1"/>
    <col min="5902" max="6144" width="8.09765625" style="17"/>
    <col min="6145" max="6145" width="4.8984375" style="17" customWidth="1"/>
    <col min="6146" max="6146" width="10.69921875" style="17" customWidth="1"/>
    <col min="6147" max="6147" width="15.09765625" style="17" customWidth="1"/>
    <col min="6148" max="6148" width="12.59765625" style="17" customWidth="1"/>
    <col min="6149" max="6149" width="14" style="17" customWidth="1"/>
    <col min="6150" max="6150" width="27.59765625" style="17" customWidth="1"/>
    <col min="6151" max="6151" width="8.296875" style="17" customWidth="1"/>
    <col min="6152" max="6152" width="16.796875" style="17" customWidth="1"/>
    <col min="6153" max="6153" width="9.59765625" style="17" customWidth="1"/>
    <col min="6154" max="6154" width="35" style="17" customWidth="1"/>
    <col min="6155" max="6155" width="8.8984375" style="17" customWidth="1"/>
    <col min="6156" max="6157" width="12.09765625" style="17" customWidth="1"/>
    <col min="6158" max="6400" width="8.09765625" style="17"/>
    <col min="6401" max="6401" width="4.8984375" style="17" customWidth="1"/>
    <col min="6402" max="6402" width="10.69921875" style="17" customWidth="1"/>
    <col min="6403" max="6403" width="15.09765625" style="17" customWidth="1"/>
    <col min="6404" max="6404" width="12.59765625" style="17" customWidth="1"/>
    <col min="6405" max="6405" width="14" style="17" customWidth="1"/>
    <col min="6406" max="6406" width="27.59765625" style="17" customWidth="1"/>
    <col min="6407" max="6407" width="8.296875" style="17" customWidth="1"/>
    <col min="6408" max="6408" width="16.796875" style="17" customWidth="1"/>
    <col min="6409" max="6409" width="9.59765625" style="17" customWidth="1"/>
    <col min="6410" max="6410" width="35" style="17" customWidth="1"/>
    <col min="6411" max="6411" width="8.8984375" style="17" customWidth="1"/>
    <col min="6412" max="6413" width="12.09765625" style="17" customWidth="1"/>
    <col min="6414" max="6656" width="8.09765625" style="17"/>
    <col min="6657" max="6657" width="4.8984375" style="17" customWidth="1"/>
    <col min="6658" max="6658" width="10.69921875" style="17" customWidth="1"/>
    <col min="6659" max="6659" width="15.09765625" style="17" customWidth="1"/>
    <col min="6660" max="6660" width="12.59765625" style="17" customWidth="1"/>
    <col min="6661" max="6661" width="14" style="17" customWidth="1"/>
    <col min="6662" max="6662" width="27.59765625" style="17" customWidth="1"/>
    <col min="6663" max="6663" width="8.296875" style="17" customWidth="1"/>
    <col min="6664" max="6664" width="16.796875" style="17" customWidth="1"/>
    <col min="6665" max="6665" width="9.59765625" style="17" customWidth="1"/>
    <col min="6666" max="6666" width="35" style="17" customWidth="1"/>
    <col min="6667" max="6667" width="8.8984375" style="17" customWidth="1"/>
    <col min="6668" max="6669" width="12.09765625" style="17" customWidth="1"/>
    <col min="6670" max="6912" width="8.09765625" style="17"/>
    <col min="6913" max="6913" width="4.8984375" style="17" customWidth="1"/>
    <col min="6914" max="6914" width="10.69921875" style="17" customWidth="1"/>
    <col min="6915" max="6915" width="15.09765625" style="17" customWidth="1"/>
    <col min="6916" max="6916" width="12.59765625" style="17" customWidth="1"/>
    <col min="6917" max="6917" width="14" style="17" customWidth="1"/>
    <col min="6918" max="6918" width="27.59765625" style="17" customWidth="1"/>
    <col min="6919" max="6919" width="8.296875" style="17" customWidth="1"/>
    <col min="6920" max="6920" width="16.796875" style="17" customWidth="1"/>
    <col min="6921" max="6921" width="9.59765625" style="17" customWidth="1"/>
    <col min="6922" max="6922" width="35" style="17" customWidth="1"/>
    <col min="6923" max="6923" width="8.8984375" style="17" customWidth="1"/>
    <col min="6924" max="6925" width="12.09765625" style="17" customWidth="1"/>
    <col min="6926" max="7168" width="8.09765625" style="17"/>
    <col min="7169" max="7169" width="4.8984375" style="17" customWidth="1"/>
    <col min="7170" max="7170" width="10.69921875" style="17" customWidth="1"/>
    <col min="7171" max="7171" width="15.09765625" style="17" customWidth="1"/>
    <col min="7172" max="7172" width="12.59765625" style="17" customWidth="1"/>
    <col min="7173" max="7173" width="14" style="17" customWidth="1"/>
    <col min="7174" max="7174" width="27.59765625" style="17" customWidth="1"/>
    <col min="7175" max="7175" width="8.296875" style="17" customWidth="1"/>
    <col min="7176" max="7176" width="16.796875" style="17" customWidth="1"/>
    <col min="7177" max="7177" width="9.59765625" style="17" customWidth="1"/>
    <col min="7178" max="7178" width="35" style="17" customWidth="1"/>
    <col min="7179" max="7179" width="8.8984375" style="17" customWidth="1"/>
    <col min="7180" max="7181" width="12.09765625" style="17" customWidth="1"/>
    <col min="7182" max="7424" width="8.09765625" style="17"/>
    <col min="7425" max="7425" width="4.8984375" style="17" customWidth="1"/>
    <col min="7426" max="7426" width="10.69921875" style="17" customWidth="1"/>
    <col min="7427" max="7427" width="15.09765625" style="17" customWidth="1"/>
    <col min="7428" max="7428" width="12.59765625" style="17" customWidth="1"/>
    <col min="7429" max="7429" width="14" style="17" customWidth="1"/>
    <col min="7430" max="7430" width="27.59765625" style="17" customWidth="1"/>
    <col min="7431" max="7431" width="8.296875" style="17" customWidth="1"/>
    <col min="7432" max="7432" width="16.796875" style="17" customWidth="1"/>
    <col min="7433" max="7433" width="9.59765625" style="17" customWidth="1"/>
    <col min="7434" max="7434" width="35" style="17" customWidth="1"/>
    <col min="7435" max="7435" width="8.8984375" style="17" customWidth="1"/>
    <col min="7436" max="7437" width="12.09765625" style="17" customWidth="1"/>
    <col min="7438" max="7680" width="8.09765625" style="17"/>
    <col min="7681" max="7681" width="4.8984375" style="17" customWidth="1"/>
    <col min="7682" max="7682" width="10.69921875" style="17" customWidth="1"/>
    <col min="7683" max="7683" width="15.09765625" style="17" customWidth="1"/>
    <col min="7684" max="7684" width="12.59765625" style="17" customWidth="1"/>
    <col min="7685" max="7685" width="14" style="17" customWidth="1"/>
    <col min="7686" max="7686" width="27.59765625" style="17" customWidth="1"/>
    <col min="7687" max="7687" width="8.296875" style="17" customWidth="1"/>
    <col min="7688" max="7688" width="16.796875" style="17" customWidth="1"/>
    <col min="7689" max="7689" width="9.59765625" style="17" customWidth="1"/>
    <col min="7690" max="7690" width="35" style="17" customWidth="1"/>
    <col min="7691" max="7691" width="8.8984375" style="17" customWidth="1"/>
    <col min="7692" max="7693" width="12.09765625" style="17" customWidth="1"/>
    <col min="7694" max="7936" width="8.09765625" style="17"/>
    <col min="7937" max="7937" width="4.8984375" style="17" customWidth="1"/>
    <col min="7938" max="7938" width="10.69921875" style="17" customWidth="1"/>
    <col min="7939" max="7939" width="15.09765625" style="17" customWidth="1"/>
    <col min="7940" max="7940" width="12.59765625" style="17" customWidth="1"/>
    <col min="7941" max="7941" width="14" style="17" customWidth="1"/>
    <col min="7942" max="7942" width="27.59765625" style="17" customWidth="1"/>
    <col min="7943" max="7943" width="8.296875" style="17" customWidth="1"/>
    <col min="7944" max="7944" width="16.796875" style="17" customWidth="1"/>
    <col min="7945" max="7945" width="9.59765625" style="17" customWidth="1"/>
    <col min="7946" max="7946" width="35" style="17" customWidth="1"/>
    <col min="7947" max="7947" width="8.8984375" style="17" customWidth="1"/>
    <col min="7948" max="7949" width="12.09765625" style="17" customWidth="1"/>
    <col min="7950" max="8192" width="8.09765625" style="17"/>
    <col min="8193" max="8193" width="4.8984375" style="17" customWidth="1"/>
    <col min="8194" max="8194" width="10.69921875" style="17" customWidth="1"/>
    <col min="8195" max="8195" width="15.09765625" style="17" customWidth="1"/>
    <col min="8196" max="8196" width="12.59765625" style="17" customWidth="1"/>
    <col min="8197" max="8197" width="14" style="17" customWidth="1"/>
    <col min="8198" max="8198" width="27.59765625" style="17" customWidth="1"/>
    <col min="8199" max="8199" width="8.296875" style="17" customWidth="1"/>
    <col min="8200" max="8200" width="16.796875" style="17" customWidth="1"/>
    <col min="8201" max="8201" width="9.59765625" style="17" customWidth="1"/>
    <col min="8202" max="8202" width="35" style="17" customWidth="1"/>
    <col min="8203" max="8203" width="8.8984375" style="17" customWidth="1"/>
    <col min="8204" max="8205" width="12.09765625" style="17" customWidth="1"/>
    <col min="8206" max="8448" width="8.09765625" style="17"/>
    <col min="8449" max="8449" width="4.8984375" style="17" customWidth="1"/>
    <col min="8450" max="8450" width="10.69921875" style="17" customWidth="1"/>
    <col min="8451" max="8451" width="15.09765625" style="17" customWidth="1"/>
    <col min="8452" max="8452" width="12.59765625" style="17" customWidth="1"/>
    <col min="8453" max="8453" width="14" style="17" customWidth="1"/>
    <col min="8454" max="8454" width="27.59765625" style="17" customWidth="1"/>
    <col min="8455" max="8455" width="8.296875" style="17" customWidth="1"/>
    <col min="8456" max="8456" width="16.796875" style="17" customWidth="1"/>
    <col min="8457" max="8457" width="9.59765625" style="17" customWidth="1"/>
    <col min="8458" max="8458" width="35" style="17" customWidth="1"/>
    <col min="8459" max="8459" width="8.8984375" style="17" customWidth="1"/>
    <col min="8460" max="8461" width="12.09765625" style="17" customWidth="1"/>
    <col min="8462" max="8704" width="8.09765625" style="17"/>
    <col min="8705" max="8705" width="4.8984375" style="17" customWidth="1"/>
    <col min="8706" max="8706" width="10.69921875" style="17" customWidth="1"/>
    <col min="8707" max="8707" width="15.09765625" style="17" customWidth="1"/>
    <col min="8708" max="8708" width="12.59765625" style="17" customWidth="1"/>
    <col min="8709" max="8709" width="14" style="17" customWidth="1"/>
    <col min="8710" max="8710" width="27.59765625" style="17" customWidth="1"/>
    <col min="8711" max="8711" width="8.296875" style="17" customWidth="1"/>
    <col min="8712" max="8712" width="16.796875" style="17" customWidth="1"/>
    <col min="8713" max="8713" width="9.59765625" style="17" customWidth="1"/>
    <col min="8714" max="8714" width="35" style="17" customWidth="1"/>
    <col min="8715" max="8715" width="8.8984375" style="17" customWidth="1"/>
    <col min="8716" max="8717" width="12.09765625" style="17" customWidth="1"/>
    <col min="8718" max="8960" width="8.09765625" style="17"/>
    <col min="8961" max="8961" width="4.8984375" style="17" customWidth="1"/>
    <col min="8962" max="8962" width="10.69921875" style="17" customWidth="1"/>
    <col min="8963" max="8963" width="15.09765625" style="17" customWidth="1"/>
    <col min="8964" max="8964" width="12.59765625" style="17" customWidth="1"/>
    <col min="8965" max="8965" width="14" style="17" customWidth="1"/>
    <col min="8966" max="8966" width="27.59765625" style="17" customWidth="1"/>
    <col min="8967" max="8967" width="8.296875" style="17" customWidth="1"/>
    <col min="8968" max="8968" width="16.796875" style="17" customWidth="1"/>
    <col min="8969" max="8969" width="9.59765625" style="17" customWidth="1"/>
    <col min="8970" max="8970" width="35" style="17" customWidth="1"/>
    <col min="8971" max="8971" width="8.8984375" style="17" customWidth="1"/>
    <col min="8972" max="8973" width="12.09765625" style="17" customWidth="1"/>
    <col min="8974" max="9216" width="8.09765625" style="17"/>
    <col min="9217" max="9217" width="4.8984375" style="17" customWidth="1"/>
    <col min="9218" max="9218" width="10.69921875" style="17" customWidth="1"/>
    <col min="9219" max="9219" width="15.09765625" style="17" customWidth="1"/>
    <col min="9220" max="9220" width="12.59765625" style="17" customWidth="1"/>
    <col min="9221" max="9221" width="14" style="17" customWidth="1"/>
    <col min="9222" max="9222" width="27.59765625" style="17" customWidth="1"/>
    <col min="9223" max="9223" width="8.296875" style="17" customWidth="1"/>
    <col min="9224" max="9224" width="16.796875" style="17" customWidth="1"/>
    <col min="9225" max="9225" width="9.59765625" style="17" customWidth="1"/>
    <col min="9226" max="9226" width="35" style="17" customWidth="1"/>
    <col min="9227" max="9227" width="8.8984375" style="17" customWidth="1"/>
    <col min="9228" max="9229" width="12.09765625" style="17" customWidth="1"/>
    <col min="9230" max="9472" width="8.09765625" style="17"/>
    <col min="9473" max="9473" width="4.8984375" style="17" customWidth="1"/>
    <col min="9474" max="9474" width="10.69921875" style="17" customWidth="1"/>
    <col min="9475" max="9475" width="15.09765625" style="17" customWidth="1"/>
    <col min="9476" max="9476" width="12.59765625" style="17" customWidth="1"/>
    <col min="9477" max="9477" width="14" style="17" customWidth="1"/>
    <col min="9478" max="9478" width="27.59765625" style="17" customWidth="1"/>
    <col min="9479" max="9479" width="8.296875" style="17" customWidth="1"/>
    <col min="9480" max="9480" width="16.796875" style="17" customWidth="1"/>
    <col min="9481" max="9481" width="9.59765625" style="17" customWidth="1"/>
    <col min="9482" max="9482" width="35" style="17" customWidth="1"/>
    <col min="9483" max="9483" width="8.8984375" style="17" customWidth="1"/>
    <col min="9484" max="9485" width="12.09765625" style="17" customWidth="1"/>
    <col min="9486" max="9728" width="8.09765625" style="17"/>
    <col min="9729" max="9729" width="4.8984375" style="17" customWidth="1"/>
    <col min="9730" max="9730" width="10.69921875" style="17" customWidth="1"/>
    <col min="9731" max="9731" width="15.09765625" style="17" customWidth="1"/>
    <col min="9732" max="9732" width="12.59765625" style="17" customWidth="1"/>
    <col min="9733" max="9733" width="14" style="17" customWidth="1"/>
    <col min="9734" max="9734" width="27.59765625" style="17" customWidth="1"/>
    <col min="9735" max="9735" width="8.296875" style="17" customWidth="1"/>
    <col min="9736" max="9736" width="16.796875" style="17" customWidth="1"/>
    <col min="9737" max="9737" width="9.59765625" style="17" customWidth="1"/>
    <col min="9738" max="9738" width="35" style="17" customWidth="1"/>
    <col min="9739" max="9739" width="8.8984375" style="17" customWidth="1"/>
    <col min="9740" max="9741" width="12.09765625" style="17" customWidth="1"/>
    <col min="9742" max="9984" width="8.09765625" style="17"/>
    <col min="9985" max="9985" width="4.8984375" style="17" customWidth="1"/>
    <col min="9986" max="9986" width="10.69921875" style="17" customWidth="1"/>
    <col min="9987" max="9987" width="15.09765625" style="17" customWidth="1"/>
    <col min="9988" max="9988" width="12.59765625" style="17" customWidth="1"/>
    <col min="9989" max="9989" width="14" style="17" customWidth="1"/>
    <col min="9990" max="9990" width="27.59765625" style="17" customWidth="1"/>
    <col min="9991" max="9991" width="8.296875" style="17" customWidth="1"/>
    <col min="9992" max="9992" width="16.796875" style="17" customWidth="1"/>
    <col min="9993" max="9993" width="9.59765625" style="17" customWidth="1"/>
    <col min="9994" max="9994" width="35" style="17" customWidth="1"/>
    <col min="9995" max="9995" width="8.8984375" style="17" customWidth="1"/>
    <col min="9996" max="9997" width="12.09765625" style="17" customWidth="1"/>
    <col min="9998" max="10240" width="8.09765625" style="17"/>
    <col min="10241" max="10241" width="4.8984375" style="17" customWidth="1"/>
    <col min="10242" max="10242" width="10.69921875" style="17" customWidth="1"/>
    <col min="10243" max="10243" width="15.09765625" style="17" customWidth="1"/>
    <col min="10244" max="10244" width="12.59765625" style="17" customWidth="1"/>
    <col min="10245" max="10245" width="14" style="17" customWidth="1"/>
    <col min="10246" max="10246" width="27.59765625" style="17" customWidth="1"/>
    <col min="10247" max="10247" width="8.296875" style="17" customWidth="1"/>
    <col min="10248" max="10248" width="16.796875" style="17" customWidth="1"/>
    <col min="10249" max="10249" width="9.59765625" style="17" customWidth="1"/>
    <col min="10250" max="10250" width="35" style="17" customWidth="1"/>
    <col min="10251" max="10251" width="8.8984375" style="17" customWidth="1"/>
    <col min="10252" max="10253" width="12.09765625" style="17" customWidth="1"/>
    <col min="10254" max="10496" width="8.09765625" style="17"/>
    <col min="10497" max="10497" width="4.8984375" style="17" customWidth="1"/>
    <col min="10498" max="10498" width="10.69921875" style="17" customWidth="1"/>
    <col min="10499" max="10499" width="15.09765625" style="17" customWidth="1"/>
    <col min="10500" max="10500" width="12.59765625" style="17" customWidth="1"/>
    <col min="10501" max="10501" width="14" style="17" customWidth="1"/>
    <col min="10502" max="10502" width="27.59765625" style="17" customWidth="1"/>
    <col min="10503" max="10503" width="8.296875" style="17" customWidth="1"/>
    <col min="10504" max="10504" width="16.796875" style="17" customWidth="1"/>
    <col min="10505" max="10505" width="9.59765625" style="17" customWidth="1"/>
    <col min="10506" max="10506" width="35" style="17" customWidth="1"/>
    <col min="10507" max="10507" width="8.8984375" style="17" customWidth="1"/>
    <col min="10508" max="10509" width="12.09765625" style="17" customWidth="1"/>
    <col min="10510" max="10752" width="8.09765625" style="17"/>
    <col min="10753" max="10753" width="4.8984375" style="17" customWidth="1"/>
    <col min="10754" max="10754" width="10.69921875" style="17" customWidth="1"/>
    <col min="10755" max="10755" width="15.09765625" style="17" customWidth="1"/>
    <col min="10756" max="10756" width="12.59765625" style="17" customWidth="1"/>
    <col min="10757" max="10757" width="14" style="17" customWidth="1"/>
    <col min="10758" max="10758" width="27.59765625" style="17" customWidth="1"/>
    <col min="10759" max="10759" width="8.296875" style="17" customWidth="1"/>
    <col min="10760" max="10760" width="16.796875" style="17" customWidth="1"/>
    <col min="10761" max="10761" width="9.59765625" style="17" customWidth="1"/>
    <col min="10762" max="10762" width="35" style="17" customWidth="1"/>
    <col min="10763" max="10763" width="8.8984375" style="17" customWidth="1"/>
    <col min="10764" max="10765" width="12.09765625" style="17" customWidth="1"/>
    <col min="10766" max="11008" width="8.09765625" style="17"/>
    <col min="11009" max="11009" width="4.8984375" style="17" customWidth="1"/>
    <col min="11010" max="11010" width="10.69921875" style="17" customWidth="1"/>
    <col min="11011" max="11011" width="15.09765625" style="17" customWidth="1"/>
    <col min="11012" max="11012" width="12.59765625" style="17" customWidth="1"/>
    <col min="11013" max="11013" width="14" style="17" customWidth="1"/>
    <col min="11014" max="11014" width="27.59765625" style="17" customWidth="1"/>
    <col min="11015" max="11015" width="8.296875" style="17" customWidth="1"/>
    <col min="11016" max="11016" width="16.796875" style="17" customWidth="1"/>
    <col min="11017" max="11017" width="9.59765625" style="17" customWidth="1"/>
    <col min="11018" max="11018" width="35" style="17" customWidth="1"/>
    <col min="11019" max="11019" width="8.8984375" style="17" customWidth="1"/>
    <col min="11020" max="11021" width="12.09765625" style="17" customWidth="1"/>
    <col min="11022" max="11264" width="8.09765625" style="17"/>
    <col min="11265" max="11265" width="4.8984375" style="17" customWidth="1"/>
    <col min="11266" max="11266" width="10.69921875" style="17" customWidth="1"/>
    <col min="11267" max="11267" width="15.09765625" style="17" customWidth="1"/>
    <col min="11268" max="11268" width="12.59765625" style="17" customWidth="1"/>
    <col min="11269" max="11269" width="14" style="17" customWidth="1"/>
    <col min="11270" max="11270" width="27.59765625" style="17" customWidth="1"/>
    <col min="11271" max="11271" width="8.296875" style="17" customWidth="1"/>
    <col min="11272" max="11272" width="16.796875" style="17" customWidth="1"/>
    <col min="11273" max="11273" width="9.59765625" style="17" customWidth="1"/>
    <col min="11274" max="11274" width="35" style="17" customWidth="1"/>
    <col min="11275" max="11275" width="8.8984375" style="17" customWidth="1"/>
    <col min="11276" max="11277" width="12.09765625" style="17" customWidth="1"/>
    <col min="11278" max="11520" width="8.09765625" style="17"/>
    <col min="11521" max="11521" width="4.8984375" style="17" customWidth="1"/>
    <col min="11522" max="11522" width="10.69921875" style="17" customWidth="1"/>
    <col min="11523" max="11523" width="15.09765625" style="17" customWidth="1"/>
    <col min="11524" max="11524" width="12.59765625" style="17" customWidth="1"/>
    <col min="11525" max="11525" width="14" style="17" customWidth="1"/>
    <col min="11526" max="11526" width="27.59765625" style="17" customWidth="1"/>
    <col min="11527" max="11527" width="8.296875" style="17" customWidth="1"/>
    <col min="11528" max="11528" width="16.796875" style="17" customWidth="1"/>
    <col min="11529" max="11529" width="9.59765625" style="17" customWidth="1"/>
    <col min="11530" max="11530" width="35" style="17" customWidth="1"/>
    <col min="11531" max="11531" width="8.8984375" style="17" customWidth="1"/>
    <col min="11532" max="11533" width="12.09765625" style="17" customWidth="1"/>
    <col min="11534" max="11776" width="8.09765625" style="17"/>
    <col min="11777" max="11777" width="4.8984375" style="17" customWidth="1"/>
    <col min="11778" max="11778" width="10.69921875" style="17" customWidth="1"/>
    <col min="11779" max="11779" width="15.09765625" style="17" customWidth="1"/>
    <col min="11780" max="11780" width="12.59765625" style="17" customWidth="1"/>
    <col min="11781" max="11781" width="14" style="17" customWidth="1"/>
    <col min="11782" max="11782" width="27.59765625" style="17" customWidth="1"/>
    <col min="11783" max="11783" width="8.296875" style="17" customWidth="1"/>
    <col min="11784" max="11784" width="16.796875" style="17" customWidth="1"/>
    <col min="11785" max="11785" width="9.59765625" style="17" customWidth="1"/>
    <col min="11786" max="11786" width="35" style="17" customWidth="1"/>
    <col min="11787" max="11787" width="8.8984375" style="17" customWidth="1"/>
    <col min="11788" max="11789" width="12.09765625" style="17" customWidth="1"/>
    <col min="11790" max="12032" width="8.09765625" style="17"/>
    <col min="12033" max="12033" width="4.8984375" style="17" customWidth="1"/>
    <col min="12034" max="12034" width="10.69921875" style="17" customWidth="1"/>
    <col min="12035" max="12035" width="15.09765625" style="17" customWidth="1"/>
    <col min="12036" max="12036" width="12.59765625" style="17" customWidth="1"/>
    <col min="12037" max="12037" width="14" style="17" customWidth="1"/>
    <col min="12038" max="12038" width="27.59765625" style="17" customWidth="1"/>
    <col min="12039" max="12039" width="8.296875" style="17" customWidth="1"/>
    <col min="12040" max="12040" width="16.796875" style="17" customWidth="1"/>
    <col min="12041" max="12041" width="9.59765625" style="17" customWidth="1"/>
    <col min="12042" max="12042" width="35" style="17" customWidth="1"/>
    <col min="12043" max="12043" width="8.8984375" style="17" customWidth="1"/>
    <col min="12044" max="12045" width="12.09765625" style="17" customWidth="1"/>
    <col min="12046" max="12288" width="8.09765625" style="17"/>
    <col min="12289" max="12289" width="4.8984375" style="17" customWidth="1"/>
    <col min="12290" max="12290" width="10.69921875" style="17" customWidth="1"/>
    <col min="12291" max="12291" width="15.09765625" style="17" customWidth="1"/>
    <col min="12292" max="12292" width="12.59765625" style="17" customWidth="1"/>
    <col min="12293" max="12293" width="14" style="17" customWidth="1"/>
    <col min="12294" max="12294" width="27.59765625" style="17" customWidth="1"/>
    <col min="12295" max="12295" width="8.296875" style="17" customWidth="1"/>
    <col min="12296" max="12296" width="16.796875" style="17" customWidth="1"/>
    <col min="12297" max="12297" width="9.59765625" style="17" customWidth="1"/>
    <col min="12298" max="12298" width="35" style="17" customWidth="1"/>
    <col min="12299" max="12299" width="8.8984375" style="17" customWidth="1"/>
    <col min="12300" max="12301" width="12.09765625" style="17" customWidth="1"/>
    <col min="12302" max="12544" width="8.09765625" style="17"/>
    <col min="12545" max="12545" width="4.8984375" style="17" customWidth="1"/>
    <col min="12546" max="12546" width="10.69921875" style="17" customWidth="1"/>
    <col min="12547" max="12547" width="15.09765625" style="17" customWidth="1"/>
    <col min="12548" max="12548" width="12.59765625" style="17" customWidth="1"/>
    <col min="12549" max="12549" width="14" style="17" customWidth="1"/>
    <col min="12550" max="12550" width="27.59765625" style="17" customWidth="1"/>
    <col min="12551" max="12551" width="8.296875" style="17" customWidth="1"/>
    <col min="12552" max="12552" width="16.796875" style="17" customWidth="1"/>
    <col min="12553" max="12553" width="9.59765625" style="17" customWidth="1"/>
    <col min="12554" max="12554" width="35" style="17" customWidth="1"/>
    <col min="12555" max="12555" width="8.8984375" style="17" customWidth="1"/>
    <col min="12556" max="12557" width="12.09765625" style="17" customWidth="1"/>
    <col min="12558" max="12800" width="8.09765625" style="17"/>
    <col min="12801" max="12801" width="4.8984375" style="17" customWidth="1"/>
    <col min="12802" max="12802" width="10.69921875" style="17" customWidth="1"/>
    <col min="12803" max="12803" width="15.09765625" style="17" customWidth="1"/>
    <col min="12804" max="12804" width="12.59765625" style="17" customWidth="1"/>
    <col min="12805" max="12805" width="14" style="17" customWidth="1"/>
    <col min="12806" max="12806" width="27.59765625" style="17" customWidth="1"/>
    <col min="12807" max="12807" width="8.296875" style="17" customWidth="1"/>
    <col min="12808" max="12808" width="16.796875" style="17" customWidth="1"/>
    <col min="12809" max="12809" width="9.59765625" style="17" customWidth="1"/>
    <col min="12810" max="12810" width="35" style="17" customWidth="1"/>
    <col min="12811" max="12811" width="8.8984375" style="17" customWidth="1"/>
    <col min="12812" max="12813" width="12.09765625" style="17" customWidth="1"/>
    <col min="12814" max="13056" width="8.09765625" style="17"/>
    <col min="13057" max="13057" width="4.8984375" style="17" customWidth="1"/>
    <col min="13058" max="13058" width="10.69921875" style="17" customWidth="1"/>
    <col min="13059" max="13059" width="15.09765625" style="17" customWidth="1"/>
    <col min="13060" max="13060" width="12.59765625" style="17" customWidth="1"/>
    <col min="13061" max="13061" width="14" style="17" customWidth="1"/>
    <col min="13062" max="13062" width="27.59765625" style="17" customWidth="1"/>
    <col min="13063" max="13063" width="8.296875" style="17" customWidth="1"/>
    <col min="13064" max="13064" width="16.796875" style="17" customWidth="1"/>
    <col min="13065" max="13065" width="9.59765625" style="17" customWidth="1"/>
    <col min="13066" max="13066" width="35" style="17" customWidth="1"/>
    <col min="13067" max="13067" width="8.8984375" style="17" customWidth="1"/>
    <col min="13068" max="13069" width="12.09765625" style="17" customWidth="1"/>
    <col min="13070" max="13312" width="8.09765625" style="17"/>
    <col min="13313" max="13313" width="4.8984375" style="17" customWidth="1"/>
    <col min="13314" max="13314" width="10.69921875" style="17" customWidth="1"/>
    <col min="13315" max="13315" width="15.09765625" style="17" customWidth="1"/>
    <col min="13316" max="13316" width="12.59765625" style="17" customWidth="1"/>
    <col min="13317" max="13317" width="14" style="17" customWidth="1"/>
    <col min="13318" max="13318" width="27.59765625" style="17" customWidth="1"/>
    <col min="13319" max="13319" width="8.296875" style="17" customWidth="1"/>
    <col min="13320" max="13320" width="16.796875" style="17" customWidth="1"/>
    <col min="13321" max="13321" width="9.59765625" style="17" customWidth="1"/>
    <col min="13322" max="13322" width="35" style="17" customWidth="1"/>
    <col min="13323" max="13323" width="8.8984375" style="17" customWidth="1"/>
    <col min="13324" max="13325" width="12.09765625" style="17" customWidth="1"/>
    <col min="13326" max="13568" width="8.09765625" style="17"/>
    <col min="13569" max="13569" width="4.8984375" style="17" customWidth="1"/>
    <col min="13570" max="13570" width="10.69921875" style="17" customWidth="1"/>
    <col min="13571" max="13571" width="15.09765625" style="17" customWidth="1"/>
    <col min="13572" max="13572" width="12.59765625" style="17" customWidth="1"/>
    <col min="13573" max="13573" width="14" style="17" customWidth="1"/>
    <col min="13574" max="13574" width="27.59765625" style="17" customWidth="1"/>
    <col min="13575" max="13575" width="8.296875" style="17" customWidth="1"/>
    <col min="13576" max="13576" width="16.796875" style="17" customWidth="1"/>
    <col min="13577" max="13577" width="9.59765625" style="17" customWidth="1"/>
    <col min="13578" max="13578" width="35" style="17" customWidth="1"/>
    <col min="13579" max="13579" width="8.8984375" style="17" customWidth="1"/>
    <col min="13580" max="13581" width="12.09765625" style="17" customWidth="1"/>
    <col min="13582" max="13824" width="8.09765625" style="17"/>
    <col min="13825" max="13825" width="4.8984375" style="17" customWidth="1"/>
    <col min="13826" max="13826" width="10.69921875" style="17" customWidth="1"/>
    <col min="13827" max="13827" width="15.09765625" style="17" customWidth="1"/>
    <col min="13828" max="13828" width="12.59765625" style="17" customWidth="1"/>
    <col min="13829" max="13829" width="14" style="17" customWidth="1"/>
    <col min="13830" max="13830" width="27.59765625" style="17" customWidth="1"/>
    <col min="13831" max="13831" width="8.296875" style="17" customWidth="1"/>
    <col min="13832" max="13832" width="16.796875" style="17" customWidth="1"/>
    <col min="13833" max="13833" width="9.59765625" style="17" customWidth="1"/>
    <col min="13834" max="13834" width="35" style="17" customWidth="1"/>
    <col min="13835" max="13835" width="8.8984375" style="17" customWidth="1"/>
    <col min="13836" max="13837" width="12.09765625" style="17" customWidth="1"/>
    <col min="13838" max="14080" width="8.09765625" style="17"/>
    <col min="14081" max="14081" width="4.8984375" style="17" customWidth="1"/>
    <col min="14082" max="14082" width="10.69921875" style="17" customWidth="1"/>
    <col min="14083" max="14083" width="15.09765625" style="17" customWidth="1"/>
    <col min="14084" max="14084" width="12.59765625" style="17" customWidth="1"/>
    <col min="14085" max="14085" width="14" style="17" customWidth="1"/>
    <col min="14086" max="14086" width="27.59765625" style="17" customWidth="1"/>
    <col min="14087" max="14087" width="8.296875" style="17" customWidth="1"/>
    <col min="14088" max="14088" width="16.796875" style="17" customWidth="1"/>
    <col min="14089" max="14089" width="9.59765625" style="17" customWidth="1"/>
    <col min="14090" max="14090" width="35" style="17" customWidth="1"/>
    <col min="14091" max="14091" width="8.8984375" style="17" customWidth="1"/>
    <col min="14092" max="14093" width="12.09765625" style="17" customWidth="1"/>
    <col min="14094" max="14336" width="8.09765625" style="17"/>
    <col min="14337" max="14337" width="4.8984375" style="17" customWidth="1"/>
    <col min="14338" max="14338" width="10.69921875" style="17" customWidth="1"/>
    <col min="14339" max="14339" width="15.09765625" style="17" customWidth="1"/>
    <col min="14340" max="14340" width="12.59765625" style="17" customWidth="1"/>
    <col min="14341" max="14341" width="14" style="17" customWidth="1"/>
    <col min="14342" max="14342" width="27.59765625" style="17" customWidth="1"/>
    <col min="14343" max="14343" width="8.296875" style="17" customWidth="1"/>
    <col min="14344" max="14344" width="16.796875" style="17" customWidth="1"/>
    <col min="14345" max="14345" width="9.59765625" style="17" customWidth="1"/>
    <col min="14346" max="14346" width="35" style="17" customWidth="1"/>
    <col min="14347" max="14347" width="8.8984375" style="17" customWidth="1"/>
    <col min="14348" max="14349" width="12.09765625" style="17" customWidth="1"/>
    <col min="14350" max="14592" width="8.09765625" style="17"/>
    <col min="14593" max="14593" width="4.8984375" style="17" customWidth="1"/>
    <col min="14594" max="14594" width="10.69921875" style="17" customWidth="1"/>
    <col min="14595" max="14595" width="15.09765625" style="17" customWidth="1"/>
    <col min="14596" max="14596" width="12.59765625" style="17" customWidth="1"/>
    <col min="14597" max="14597" width="14" style="17" customWidth="1"/>
    <col min="14598" max="14598" width="27.59765625" style="17" customWidth="1"/>
    <col min="14599" max="14599" width="8.296875" style="17" customWidth="1"/>
    <col min="14600" max="14600" width="16.796875" style="17" customWidth="1"/>
    <col min="14601" max="14601" width="9.59765625" style="17" customWidth="1"/>
    <col min="14602" max="14602" width="35" style="17" customWidth="1"/>
    <col min="14603" max="14603" width="8.8984375" style="17" customWidth="1"/>
    <col min="14604" max="14605" width="12.09765625" style="17" customWidth="1"/>
    <col min="14606" max="14848" width="8.09765625" style="17"/>
    <col min="14849" max="14849" width="4.8984375" style="17" customWidth="1"/>
    <col min="14850" max="14850" width="10.69921875" style="17" customWidth="1"/>
    <col min="14851" max="14851" width="15.09765625" style="17" customWidth="1"/>
    <col min="14852" max="14852" width="12.59765625" style="17" customWidth="1"/>
    <col min="14853" max="14853" width="14" style="17" customWidth="1"/>
    <col min="14854" max="14854" width="27.59765625" style="17" customWidth="1"/>
    <col min="14855" max="14855" width="8.296875" style="17" customWidth="1"/>
    <col min="14856" max="14856" width="16.796875" style="17" customWidth="1"/>
    <col min="14857" max="14857" width="9.59765625" style="17" customWidth="1"/>
    <col min="14858" max="14858" width="35" style="17" customWidth="1"/>
    <col min="14859" max="14859" width="8.8984375" style="17" customWidth="1"/>
    <col min="14860" max="14861" width="12.09765625" style="17" customWidth="1"/>
    <col min="14862" max="15104" width="8.09765625" style="17"/>
    <col min="15105" max="15105" width="4.8984375" style="17" customWidth="1"/>
    <col min="15106" max="15106" width="10.69921875" style="17" customWidth="1"/>
    <col min="15107" max="15107" width="15.09765625" style="17" customWidth="1"/>
    <col min="15108" max="15108" width="12.59765625" style="17" customWidth="1"/>
    <col min="15109" max="15109" width="14" style="17" customWidth="1"/>
    <col min="15110" max="15110" width="27.59765625" style="17" customWidth="1"/>
    <col min="15111" max="15111" width="8.296875" style="17" customWidth="1"/>
    <col min="15112" max="15112" width="16.796875" style="17" customWidth="1"/>
    <col min="15113" max="15113" width="9.59765625" style="17" customWidth="1"/>
    <col min="15114" max="15114" width="35" style="17" customWidth="1"/>
    <col min="15115" max="15115" width="8.8984375" style="17" customWidth="1"/>
    <col min="15116" max="15117" width="12.09765625" style="17" customWidth="1"/>
    <col min="15118" max="15360" width="8.09765625" style="17"/>
    <col min="15361" max="15361" width="4.8984375" style="17" customWidth="1"/>
    <col min="15362" max="15362" width="10.69921875" style="17" customWidth="1"/>
    <col min="15363" max="15363" width="15.09765625" style="17" customWidth="1"/>
    <col min="15364" max="15364" width="12.59765625" style="17" customWidth="1"/>
    <col min="15365" max="15365" width="14" style="17" customWidth="1"/>
    <col min="15366" max="15366" width="27.59765625" style="17" customWidth="1"/>
    <col min="15367" max="15367" width="8.296875" style="17" customWidth="1"/>
    <col min="15368" max="15368" width="16.796875" style="17" customWidth="1"/>
    <col min="15369" max="15369" width="9.59765625" style="17" customWidth="1"/>
    <col min="15370" max="15370" width="35" style="17" customWidth="1"/>
    <col min="15371" max="15371" width="8.8984375" style="17" customWidth="1"/>
    <col min="15372" max="15373" width="12.09765625" style="17" customWidth="1"/>
    <col min="15374" max="15616" width="8.09765625" style="17"/>
    <col min="15617" max="15617" width="4.8984375" style="17" customWidth="1"/>
    <col min="15618" max="15618" width="10.69921875" style="17" customWidth="1"/>
    <col min="15619" max="15619" width="15.09765625" style="17" customWidth="1"/>
    <col min="15620" max="15620" width="12.59765625" style="17" customWidth="1"/>
    <col min="15621" max="15621" width="14" style="17" customWidth="1"/>
    <col min="15622" max="15622" width="27.59765625" style="17" customWidth="1"/>
    <col min="15623" max="15623" width="8.296875" style="17" customWidth="1"/>
    <col min="15624" max="15624" width="16.796875" style="17" customWidth="1"/>
    <col min="15625" max="15625" width="9.59765625" style="17" customWidth="1"/>
    <col min="15626" max="15626" width="35" style="17" customWidth="1"/>
    <col min="15627" max="15627" width="8.8984375" style="17" customWidth="1"/>
    <col min="15628" max="15629" width="12.09765625" style="17" customWidth="1"/>
    <col min="15630" max="15872" width="8.09765625" style="17"/>
    <col min="15873" max="15873" width="4.8984375" style="17" customWidth="1"/>
    <col min="15874" max="15874" width="10.69921875" style="17" customWidth="1"/>
    <col min="15875" max="15875" width="15.09765625" style="17" customWidth="1"/>
    <col min="15876" max="15876" width="12.59765625" style="17" customWidth="1"/>
    <col min="15877" max="15877" width="14" style="17" customWidth="1"/>
    <col min="15878" max="15878" width="27.59765625" style="17" customWidth="1"/>
    <col min="15879" max="15879" width="8.296875" style="17" customWidth="1"/>
    <col min="15880" max="15880" width="16.796875" style="17" customWidth="1"/>
    <col min="15881" max="15881" width="9.59765625" style="17" customWidth="1"/>
    <col min="15882" max="15882" width="35" style="17" customWidth="1"/>
    <col min="15883" max="15883" width="8.8984375" style="17" customWidth="1"/>
    <col min="15884" max="15885" width="12.09765625" style="17" customWidth="1"/>
    <col min="15886" max="16128" width="8.09765625" style="17"/>
    <col min="16129" max="16129" width="4.8984375" style="17" customWidth="1"/>
    <col min="16130" max="16130" width="10.69921875" style="17" customWidth="1"/>
    <col min="16131" max="16131" width="15.09765625" style="17" customWidth="1"/>
    <col min="16132" max="16132" width="12.59765625" style="17" customWidth="1"/>
    <col min="16133" max="16133" width="14" style="17" customWidth="1"/>
    <col min="16134" max="16134" width="27.59765625" style="17" customWidth="1"/>
    <col min="16135" max="16135" width="8.296875" style="17" customWidth="1"/>
    <col min="16136" max="16136" width="16.796875" style="17" customWidth="1"/>
    <col min="16137" max="16137" width="9.59765625" style="17" customWidth="1"/>
    <col min="16138" max="16138" width="35" style="17" customWidth="1"/>
    <col min="16139" max="16139" width="8.8984375" style="17" customWidth="1"/>
    <col min="16140" max="16141" width="12.09765625" style="17" customWidth="1"/>
    <col min="16142" max="16384" width="8.09765625" style="17"/>
  </cols>
  <sheetData>
    <row r="1" spans="1:13" ht="51.6" customHeight="1">
      <c r="A1" s="156" t="s">
        <v>244</v>
      </c>
      <c r="B1" s="157"/>
      <c r="C1" s="157"/>
      <c r="D1" s="157"/>
      <c r="E1" s="157"/>
      <c r="F1" s="157"/>
      <c r="G1" s="157"/>
      <c r="H1" s="157"/>
      <c r="I1" s="157"/>
      <c r="J1" s="157"/>
      <c r="K1" s="157"/>
      <c r="L1" s="157"/>
    </row>
    <row r="2" spans="1:13" s="28" customFormat="1" ht="22.8" customHeight="1">
      <c r="A2" s="27" t="s">
        <v>166</v>
      </c>
      <c r="B2" s="31" t="s">
        <v>196</v>
      </c>
      <c r="C2" s="27" t="s">
        <v>213</v>
      </c>
      <c r="D2" s="31" t="s">
        <v>197</v>
      </c>
      <c r="E2" s="31" t="s">
        <v>198</v>
      </c>
      <c r="F2" s="31" t="s">
        <v>199</v>
      </c>
      <c r="G2" s="31" t="s">
        <v>200</v>
      </c>
      <c r="H2" s="31" t="s">
        <v>201</v>
      </c>
      <c r="I2" s="31" t="s">
        <v>202</v>
      </c>
      <c r="J2" s="31" t="s">
        <v>203</v>
      </c>
      <c r="K2" s="31" t="s">
        <v>204</v>
      </c>
      <c r="L2" s="31" t="s">
        <v>205</v>
      </c>
      <c r="M2" s="32" t="s">
        <v>206</v>
      </c>
    </row>
    <row r="3" spans="1:13" s="23" customFormat="1" ht="13.2">
      <c r="A3" s="18"/>
      <c r="B3" s="19"/>
      <c r="C3" s="18"/>
      <c r="D3" s="20"/>
      <c r="E3" s="18"/>
      <c r="F3" s="21"/>
      <c r="G3" s="19"/>
      <c r="H3" s="22"/>
      <c r="I3" s="19"/>
      <c r="J3" s="21"/>
      <c r="K3" s="18"/>
      <c r="L3" s="18"/>
      <c r="M3" s="22"/>
    </row>
    <row r="4" spans="1:13" ht="91.8" customHeight="1">
      <c r="A4" s="24">
        <v>1</v>
      </c>
      <c r="B4" s="107" t="s">
        <v>255</v>
      </c>
      <c r="C4" s="108" t="s">
        <v>256</v>
      </c>
      <c r="D4" s="107" t="s">
        <v>257</v>
      </c>
      <c r="E4" s="60" t="s">
        <v>258</v>
      </c>
      <c r="F4" s="61" t="s">
        <v>259</v>
      </c>
      <c r="G4" s="60" t="s">
        <v>260</v>
      </c>
      <c r="H4" s="62" t="s">
        <v>261</v>
      </c>
      <c r="I4" s="60" t="s">
        <v>262</v>
      </c>
      <c r="J4" s="61" t="s">
        <v>263</v>
      </c>
      <c r="K4" s="60">
        <v>2023.1</v>
      </c>
      <c r="L4" s="60">
        <v>2023.2</v>
      </c>
      <c r="M4" s="63" t="s">
        <v>268</v>
      </c>
    </row>
    <row r="5" spans="1:13" ht="60" customHeight="1">
      <c r="A5" s="25">
        <v>2</v>
      </c>
      <c r="B5" s="64"/>
      <c r="C5" s="65"/>
      <c r="D5" s="66"/>
      <c r="E5" s="65"/>
      <c r="F5" s="106"/>
      <c r="G5" s="65"/>
      <c r="H5" s="68"/>
      <c r="I5" s="65"/>
      <c r="J5" s="67"/>
      <c r="K5" s="65"/>
      <c r="L5" s="60"/>
      <c r="M5" s="63"/>
    </row>
    <row r="6" spans="1:13" ht="60" customHeight="1">
      <c r="A6" s="24">
        <v>3</v>
      </c>
      <c r="B6" s="59"/>
      <c r="C6" s="60"/>
      <c r="D6" s="59"/>
      <c r="E6" s="60"/>
      <c r="F6" s="69"/>
      <c r="G6" s="60"/>
      <c r="H6" s="62"/>
      <c r="I6" s="60"/>
      <c r="J6" s="69"/>
      <c r="K6" s="60"/>
      <c r="L6" s="60"/>
      <c r="M6" s="63"/>
    </row>
    <row r="7" spans="1:13" ht="60" customHeight="1">
      <c r="A7" s="24">
        <v>4</v>
      </c>
      <c r="B7" s="59"/>
      <c r="C7" s="60"/>
      <c r="D7" s="59"/>
      <c r="E7" s="60"/>
      <c r="F7" s="70"/>
      <c r="G7" s="60"/>
      <c r="H7" s="71"/>
      <c r="I7" s="60"/>
      <c r="J7" s="61"/>
      <c r="K7" s="60"/>
      <c r="L7" s="60"/>
      <c r="M7" s="63"/>
    </row>
    <row r="8" spans="1:13" ht="60" customHeight="1">
      <c r="A8" s="24">
        <v>5</v>
      </c>
      <c r="B8" s="60"/>
      <c r="C8" s="60"/>
      <c r="D8" s="60"/>
      <c r="E8" s="60"/>
      <c r="F8" s="61"/>
      <c r="G8" s="60"/>
      <c r="H8" s="71"/>
      <c r="I8" s="60"/>
      <c r="J8" s="61"/>
      <c r="K8" s="60"/>
      <c r="L8" s="60"/>
      <c r="M8" s="63"/>
    </row>
    <row r="9" spans="1:13" ht="50.4" customHeight="1">
      <c r="A9" s="24">
        <v>6</v>
      </c>
      <c r="B9" s="60"/>
      <c r="C9" s="60"/>
      <c r="D9" s="60"/>
      <c r="E9" s="60"/>
      <c r="F9" s="61"/>
      <c r="G9" s="60"/>
      <c r="H9" s="71"/>
      <c r="I9" s="60"/>
      <c r="J9" s="61"/>
      <c r="K9" s="60"/>
      <c r="L9" s="60"/>
      <c r="M9" s="63"/>
    </row>
    <row r="10" spans="1:13" ht="50.4" customHeight="1">
      <c r="A10" s="24">
        <v>7</v>
      </c>
      <c r="B10" s="60"/>
      <c r="C10" s="60"/>
      <c r="D10" s="60"/>
      <c r="E10" s="60"/>
      <c r="F10" s="61"/>
      <c r="G10" s="60"/>
      <c r="H10" s="71"/>
      <c r="I10" s="60"/>
      <c r="J10" s="61"/>
      <c r="K10" s="60"/>
      <c r="L10" s="60"/>
      <c r="M10" s="63"/>
    </row>
    <row r="11" spans="1:13" ht="50.4" customHeight="1">
      <c r="A11" s="24">
        <v>8</v>
      </c>
      <c r="B11" s="60"/>
      <c r="C11" s="60"/>
      <c r="D11" s="60"/>
      <c r="E11" s="60"/>
      <c r="F11" s="61"/>
      <c r="G11" s="60"/>
      <c r="H11" s="71"/>
      <c r="I11" s="60"/>
      <c r="J11" s="61"/>
      <c r="K11" s="60"/>
      <c r="L11" s="60"/>
      <c r="M11" s="63"/>
    </row>
    <row r="12" spans="1:13" ht="50.4" customHeight="1">
      <c r="A12" s="24">
        <v>9</v>
      </c>
      <c r="B12" s="60"/>
      <c r="C12" s="60"/>
      <c r="D12" s="60"/>
      <c r="E12" s="60"/>
      <c r="F12" s="61"/>
      <c r="G12" s="60"/>
      <c r="H12" s="71"/>
      <c r="I12" s="60"/>
      <c r="J12" s="61"/>
      <c r="K12" s="60"/>
      <c r="L12" s="60"/>
      <c r="M12" s="63"/>
    </row>
    <row r="13" spans="1:13" ht="50.4" customHeight="1">
      <c r="A13" s="24">
        <v>10</v>
      </c>
      <c r="B13" s="60"/>
      <c r="C13" s="60"/>
      <c r="D13" s="60"/>
      <c r="E13" s="60"/>
      <c r="F13" s="61"/>
      <c r="G13" s="60"/>
      <c r="H13" s="71"/>
      <c r="I13" s="60"/>
      <c r="J13" s="61"/>
      <c r="K13" s="60"/>
      <c r="L13" s="60"/>
      <c r="M13" s="63"/>
    </row>
    <row r="14" spans="1:13" ht="25.2" customHeight="1">
      <c r="A14" s="24">
        <v>11</v>
      </c>
      <c r="B14" s="59"/>
      <c r="C14" s="60"/>
      <c r="D14" s="59"/>
      <c r="E14" s="60"/>
      <c r="F14" s="61"/>
      <c r="G14" s="60"/>
      <c r="H14" s="62"/>
      <c r="I14" s="60"/>
      <c r="J14" s="61"/>
      <c r="K14" s="60"/>
      <c r="L14" s="60"/>
      <c r="M14" s="63"/>
    </row>
    <row r="15" spans="1:13" ht="25.2" customHeight="1">
      <c r="A15" s="24">
        <v>12</v>
      </c>
      <c r="B15" s="64"/>
      <c r="C15" s="65"/>
      <c r="D15" s="66"/>
      <c r="E15" s="65"/>
      <c r="F15" s="67"/>
      <c r="G15" s="65"/>
      <c r="H15" s="68"/>
      <c r="I15" s="65"/>
      <c r="J15" s="67"/>
      <c r="K15" s="65"/>
      <c r="L15" s="60"/>
      <c r="M15" s="63"/>
    </row>
    <row r="16" spans="1:13" ht="25.2" customHeight="1">
      <c r="A16" s="24">
        <v>13</v>
      </c>
      <c r="B16" s="59"/>
      <c r="C16" s="60"/>
      <c r="D16" s="59"/>
      <c r="E16" s="60"/>
      <c r="F16" s="69"/>
      <c r="G16" s="60"/>
      <c r="H16" s="62"/>
      <c r="I16" s="60"/>
      <c r="J16" s="69"/>
      <c r="K16" s="60"/>
      <c r="L16" s="60"/>
      <c r="M16" s="63"/>
    </row>
    <row r="17" spans="1:13" ht="25.2" customHeight="1">
      <c r="A17" s="24">
        <v>14</v>
      </c>
      <c r="B17" s="59"/>
      <c r="C17" s="60"/>
      <c r="D17" s="59"/>
      <c r="E17" s="60"/>
      <c r="F17" s="70"/>
      <c r="G17" s="60"/>
      <c r="H17" s="71"/>
      <c r="I17" s="60"/>
      <c r="J17" s="61"/>
      <c r="K17" s="60"/>
      <c r="L17" s="60"/>
      <c r="M17" s="63"/>
    </row>
    <row r="18" spans="1:13" ht="25.2" customHeight="1">
      <c r="A18" s="24">
        <v>15</v>
      </c>
      <c r="B18" s="60"/>
      <c r="C18" s="60"/>
      <c r="D18" s="60"/>
      <c r="E18" s="60"/>
      <c r="F18" s="61"/>
      <c r="G18" s="60"/>
      <c r="H18" s="71"/>
      <c r="I18" s="60"/>
      <c r="J18" s="61"/>
      <c r="K18" s="60"/>
      <c r="L18" s="60"/>
      <c r="M18" s="63"/>
    </row>
    <row r="19" spans="1:13" ht="25.2" customHeight="1">
      <c r="A19" s="24">
        <v>16</v>
      </c>
      <c r="B19" s="60"/>
      <c r="C19" s="60"/>
      <c r="D19" s="60"/>
      <c r="E19" s="60"/>
      <c r="F19" s="61"/>
      <c r="G19" s="60"/>
      <c r="H19" s="71"/>
      <c r="I19" s="60"/>
      <c r="J19" s="61"/>
      <c r="K19" s="60"/>
      <c r="L19" s="60"/>
      <c r="M19" s="63"/>
    </row>
    <row r="20" spans="1:13" ht="25.2" customHeight="1">
      <c r="A20" s="24">
        <v>17</v>
      </c>
      <c r="B20" s="60"/>
      <c r="C20" s="60"/>
      <c r="D20" s="60"/>
      <c r="E20" s="60"/>
      <c r="F20" s="61"/>
      <c r="G20" s="60"/>
      <c r="H20" s="71"/>
      <c r="I20" s="60"/>
      <c r="J20" s="61"/>
      <c r="K20" s="60"/>
      <c r="L20" s="60"/>
      <c r="M20" s="63"/>
    </row>
    <row r="21" spans="1:13" ht="25.2" customHeight="1">
      <c r="A21" s="24">
        <v>18</v>
      </c>
      <c r="B21" s="60"/>
      <c r="C21" s="60"/>
      <c r="D21" s="60"/>
      <c r="E21" s="60"/>
      <c r="F21" s="61"/>
      <c r="G21" s="60"/>
      <c r="H21" s="71"/>
      <c r="I21" s="60"/>
      <c r="J21" s="61"/>
      <c r="K21" s="60"/>
      <c r="L21" s="60"/>
      <c r="M21" s="63"/>
    </row>
    <row r="22" spans="1:13" ht="25.2" customHeight="1">
      <c r="A22" s="24">
        <v>19</v>
      </c>
      <c r="B22" s="60"/>
      <c r="C22" s="60"/>
      <c r="D22" s="60"/>
      <c r="E22" s="60"/>
      <c r="F22" s="61"/>
      <c r="G22" s="60"/>
      <c r="H22" s="71"/>
      <c r="I22" s="60"/>
      <c r="J22" s="61"/>
      <c r="K22" s="60"/>
      <c r="L22" s="60"/>
      <c r="M22" s="63"/>
    </row>
    <row r="23" spans="1:13" ht="25.2" customHeight="1">
      <c r="A23" s="24">
        <v>20</v>
      </c>
      <c r="B23" s="60"/>
      <c r="C23" s="60"/>
      <c r="D23" s="60"/>
      <c r="E23" s="60"/>
      <c r="F23" s="61"/>
      <c r="G23" s="60"/>
      <c r="H23" s="71"/>
      <c r="I23" s="60"/>
      <c r="J23" s="61"/>
      <c r="K23" s="60"/>
      <c r="L23" s="60"/>
      <c r="M23" s="63"/>
    </row>
    <row r="24" spans="1:13" ht="25.2" customHeight="1">
      <c r="A24" s="24">
        <v>21</v>
      </c>
      <c r="B24" s="59"/>
      <c r="C24" s="60"/>
      <c r="D24" s="59"/>
      <c r="E24" s="60"/>
      <c r="F24" s="61"/>
      <c r="G24" s="60"/>
      <c r="H24" s="62"/>
      <c r="I24" s="60"/>
      <c r="J24" s="61"/>
      <c r="K24" s="60"/>
      <c r="L24" s="60"/>
      <c r="M24" s="63"/>
    </row>
    <row r="25" spans="1:13" ht="25.2" customHeight="1">
      <c r="A25" s="24">
        <v>22</v>
      </c>
      <c r="B25" s="64"/>
      <c r="C25" s="65"/>
      <c r="D25" s="66"/>
      <c r="E25" s="65"/>
      <c r="F25" s="67"/>
      <c r="G25" s="65"/>
      <c r="H25" s="68"/>
      <c r="I25" s="65"/>
      <c r="J25" s="67"/>
      <c r="K25" s="65"/>
      <c r="L25" s="60"/>
      <c r="M25" s="63"/>
    </row>
    <row r="26" spans="1:13" ht="25.2" customHeight="1">
      <c r="A26" s="24">
        <v>23</v>
      </c>
      <c r="B26" s="59"/>
      <c r="C26" s="60"/>
      <c r="D26" s="59"/>
      <c r="E26" s="60"/>
      <c r="F26" s="69"/>
      <c r="G26" s="60"/>
      <c r="H26" s="62"/>
      <c r="I26" s="60"/>
      <c r="J26" s="69"/>
      <c r="K26" s="60"/>
      <c r="L26" s="60"/>
      <c r="M26" s="63"/>
    </row>
    <row r="27" spans="1:13" ht="25.2" customHeight="1">
      <c r="A27" s="24">
        <v>24</v>
      </c>
      <c r="B27" s="59"/>
      <c r="C27" s="60"/>
      <c r="D27" s="59"/>
      <c r="E27" s="60"/>
      <c r="F27" s="70"/>
      <c r="G27" s="60"/>
      <c r="H27" s="71"/>
      <c r="I27" s="60"/>
      <c r="J27" s="61"/>
      <c r="K27" s="60"/>
      <c r="L27" s="60"/>
      <c r="M27" s="63"/>
    </row>
    <row r="28" spans="1:13" ht="25.2" customHeight="1">
      <c r="A28" s="24">
        <v>25</v>
      </c>
      <c r="B28" s="60"/>
      <c r="C28" s="60"/>
      <c r="D28" s="60"/>
      <c r="E28" s="60"/>
      <c r="F28" s="61"/>
      <c r="G28" s="60"/>
      <c r="H28" s="71"/>
      <c r="I28" s="60"/>
      <c r="J28" s="61"/>
      <c r="K28" s="60"/>
      <c r="L28" s="60"/>
      <c r="M28" s="63"/>
    </row>
    <row r="29" spans="1:13" ht="25.2" customHeight="1">
      <c r="A29" s="24">
        <v>26</v>
      </c>
      <c r="B29" s="60"/>
      <c r="C29" s="60"/>
      <c r="D29" s="60"/>
      <c r="E29" s="60"/>
      <c r="F29" s="61"/>
      <c r="G29" s="60"/>
      <c r="H29" s="71"/>
      <c r="I29" s="60"/>
      <c r="J29" s="61"/>
      <c r="K29" s="60"/>
      <c r="L29" s="60"/>
      <c r="M29" s="63"/>
    </row>
    <row r="30" spans="1:13" ht="25.2" customHeight="1">
      <c r="A30" s="24">
        <v>27</v>
      </c>
      <c r="B30" s="60"/>
      <c r="C30" s="60"/>
      <c r="D30" s="60"/>
      <c r="E30" s="60"/>
      <c r="F30" s="61"/>
      <c r="G30" s="60"/>
      <c r="H30" s="71"/>
      <c r="I30" s="60"/>
      <c r="J30" s="61"/>
      <c r="K30" s="60"/>
      <c r="L30" s="60"/>
      <c r="M30" s="63"/>
    </row>
    <row r="31" spans="1:13" ht="25.2" customHeight="1">
      <c r="A31" s="24">
        <v>28</v>
      </c>
      <c r="B31" s="60"/>
      <c r="C31" s="60"/>
      <c r="D31" s="60"/>
      <c r="E31" s="60"/>
      <c r="F31" s="61"/>
      <c r="G31" s="60"/>
      <c r="H31" s="71"/>
      <c r="I31" s="60"/>
      <c r="J31" s="61"/>
      <c r="K31" s="60"/>
      <c r="L31" s="60"/>
      <c r="M31" s="63"/>
    </row>
    <row r="32" spans="1:13" ht="25.2" customHeight="1">
      <c r="A32" s="24">
        <v>29</v>
      </c>
      <c r="B32" s="60"/>
      <c r="C32" s="60"/>
      <c r="D32" s="60"/>
      <c r="E32" s="60"/>
      <c r="F32" s="61"/>
      <c r="G32" s="60"/>
      <c r="H32" s="71"/>
      <c r="I32" s="60"/>
      <c r="J32" s="61"/>
      <c r="K32" s="60"/>
      <c r="L32" s="60"/>
      <c r="M32" s="63"/>
    </row>
    <row r="33" spans="1:13" ht="25.2" customHeight="1">
      <c r="A33" s="24">
        <v>30</v>
      </c>
      <c r="B33" s="60"/>
      <c r="C33" s="60"/>
      <c r="D33" s="60"/>
      <c r="E33" s="60"/>
      <c r="F33" s="61"/>
      <c r="G33" s="60"/>
      <c r="H33" s="71"/>
      <c r="I33" s="60"/>
      <c r="J33" s="61"/>
      <c r="K33" s="60"/>
      <c r="L33" s="60"/>
      <c r="M33" s="63"/>
    </row>
    <row r="34" spans="1:13" ht="25.2" customHeight="1">
      <c r="A34" s="24">
        <v>31</v>
      </c>
      <c r="B34" s="59"/>
      <c r="C34" s="60"/>
      <c r="D34" s="59"/>
      <c r="E34" s="60"/>
      <c r="F34" s="61"/>
      <c r="G34" s="60"/>
      <c r="H34" s="62"/>
      <c r="I34" s="60"/>
      <c r="J34" s="61"/>
      <c r="K34" s="60"/>
      <c r="L34" s="60"/>
      <c r="M34" s="63"/>
    </row>
    <row r="35" spans="1:13" ht="25.2" customHeight="1">
      <c r="A35" s="24">
        <v>32</v>
      </c>
      <c r="B35" s="64"/>
      <c r="C35" s="65"/>
      <c r="D35" s="66"/>
      <c r="E35" s="65"/>
      <c r="F35" s="67"/>
      <c r="G35" s="65"/>
      <c r="H35" s="68"/>
      <c r="I35" s="65"/>
      <c r="J35" s="67"/>
      <c r="K35" s="65"/>
      <c r="L35" s="60"/>
      <c r="M35" s="63"/>
    </row>
    <row r="36" spans="1:13" ht="25.2" customHeight="1">
      <c r="A36" s="24">
        <v>33</v>
      </c>
      <c r="B36" s="59"/>
      <c r="C36" s="60"/>
      <c r="D36" s="59"/>
      <c r="E36" s="60"/>
      <c r="F36" s="69"/>
      <c r="G36" s="60"/>
      <c r="H36" s="62"/>
      <c r="I36" s="60"/>
      <c r="J36" s="69"/>
      <c r="K36" s="60"/>
      <c r="L36" s="60"/>
      <c r="M36" s="63"/>
    </row>
    <row r="37" spans="1:13" ht="25.2" customHeight="1">
      <c r="A37" s="24">
        <v>34</v>
      </c>
      <c r="B37" s="59"/>
      <c r="C37" s="60"/>
      <c r="D37" s="59"/>
      <c r="E37" s="60"/>
      <c r="F37" s="70"/>
      <c r="G37" s="60"/>
      <c r="H37" s="71"/>
      <c r="I37" s="60"/>
      <c r="J37" s="61"/>
      <c r="K37" s="60"/>
      <c r="L37" s="60"/>
      <c r="M37" s="63"/>
    </row>
    <row r="38" spans="1:13" ht="25.2" customHeight="1">
      <c r="A38" s="24">
        <v>35</v>
      </c>
      <c r="B38" s="60"/>
      <c r="C38" s="60"/>
      <c r="D38" s="60"/>
      <c r="E38" s="60"/>
      <c r="F38" s="61"/>
      <c r="G38" s="60"/>
      <c r="H38" s="71"/>
      <c r="I38" s="60"/>
      <c r="J38" s="61"/>
      <c r="K38" s="60"/>
      <c r="L38" s="60"/>
      <c r="M38" s="63"/>
    </row>
    <row r="39" spans="1:13" ht="25.2" customHeight="1">
      <c r="A39" s="24">
        <v>36</v>
      </c>
      <c r="B39" s="60"/>
      <c r="C39" s="60"/>
      <c r="D39" s="60"/>
      <c r="E39" s="60"/>
      <c r="F39" s="61"/>
      <c r="G39" s="60"/>
      <c r="H39" s="71"/>
      <c r="I39" s="60"/>
      <c r="J39" s="61"/>
      <c r="K39" s="60"/>
      <c r="L39" s="60"/>
      <c r="M39" s="63"/>
    </row>
    <row r="40" spans="1:13" ht="25.2" customHeight="1">
      <c r="A40" s="24">
        <v>37</v>
      </c>
      <c r="B40" s="60"/>
      <c r="C40" s="60"/>
      <c r="D40" s="60"/>
      <c r="E40" s="60"/>
      <c r="F40" s="61"/>
      <c r="G40" s="60"/>
      <c r="H40" s="71"/>
      <c r="I40" s="60"/>
      <c r="J40" s="61"/>
      <c r="K40" s="60"/>
      <c r="L40" s="60"/>
      <c r="M40" s="63"/>
    </row>
    <row r="41" spans="1:13" ht="25.2" customHeight="1">
      <c r="A41" s="24">
        <v>38</v>
      </c>
      <c r="B41" s="60"/>
      <c r="C41" s="60"/>
      <c r="D41" s="60"/>
      <c r="E41" s="60"/>
      <c r="F41" s="61"/>
      <c r="G41" s="60"/>
      <c r="H41" s="71"/>
      <c r="I41" s="60"/>
      <c r="J41" s="61"/>
      <c r="K41" s="60"/>
      <c r="L41" s="60"/>
      <c r="M41" s="63"/>
    </row>
    <row r="42" spans="1:13" ht="25.2" customHeight="1">
      <c r="A42" s="24">
        <v>39</v>
      </c>
      <c r="B42" s="60"/>
      <c r="C42" s="60"/>
      <c r="D42" s="60"/>
      <c r="E42" s="60"/>
      <c r="F42" s="61"/>
      <c r="G42" s="60"/>
      <c r="H42" s="71"/>
      <c r="I42" s="60"/>
      <c r="J42" s="61"/>
      <c r="K42" s="60"/>
      <c r="L42" s="60"/>
      <c r="M42" s="63"/>
    </row>
    <row r="43" spans="1:13" ht="25.2" customHeight="1">
      <c r="A43" s="24">
        <v>40</v>
      </c>
      <c r="B43" s="60"/>
      <c r="C43" s="60"/>
      <c r="D43" s="60"/>
      <c r="E43" s="60"/>
      <c r="F43" s="61"/>
      <c r="G43" s="60"/>
      <c r="H43" s="71"/>
      <c r="I43" s="60"/>
      <c r="J43" s="61"/>
      <c r="K43" s="60"/>
      <c r="L43" s="60"/>
      <c r="M43" s="63"/>
    </row>
  </sheetData>
  <mergeCells count="1">
    <mergeCell ref="A1:L1"/>
  </mergeCells>
  <phoneticPr fontId="6" type="noConversion"/>
  <dataValidations count="1">
    <dataValidation type="list" showInputMessage="1" showErrorMessage="1" sqref="G6:G8 JC6:JC8 SY6:SY8 ACU6:ACU8 AMQ6:AMQ8 AWM6:AWM8 BGI6:BGI8 BQE6:BQE8 CAA6:CAA8 CJW6:CJW8 CTS6:CTS8 DDO6:DDO8 DNK6:DNK8 DXG6:DXG8 EHC6:EHC8 EQY6:EQY8 FAU6:FAU8 FKQ6:FKQ8 FUM6:FUM8 GEI6:GEI8 GOE6:GOE8 GYA6:GYA8 HHW6:HHW8 HRS6:HRS8 IBO6:IBO8 ILK6:ILK8 IVG6:IVG8 JFC6:JFC8 JOY6:JOY8 JYU6:JYU8 KIQ6:KIQ8 KSM6:KSM8 LCI6:LCI8 LME6:LME8 LWA6:LWA8 MFW6:MFW8 MPS6:MPS8 MZO6:MZO8 NJK6:NJK8 NTG6:NTG8 ODC6:ODC8 OMY6:OMY8 OWU6:OWU8 PGQ6:PGQ8 PQM6:PQM8 QAI6:QAI8 QKE6:QKE8 QUA6:QUA8 RDW6:RDW8 RNS6:RNS8 RXO6:RXO8 SHK6:SHK8 SRG6:SRG8 TBC6:TBC8 TKY6:TKY8 TUU6:TUU8 UEQ6:UEQ8 UOM6:UOM8 UYI6:UYI8 VIE6:VIE8 VSA6:VSA8 WBW6:WBW8 WLS6:WLS8 WVO6:WVO8 G65542:G65544 JC65542:JC65544 SY65542:SY65544 ACU65542:ACU65544 AMQ65542:AMQ65544 AWM65542:AWM65544 BGI65542:BGI65544 BQE65542:BQE65544 CAA65542:CAA65544 CJW65542:CJW65544 CTS65542:CTS65544 DDO65542:DDO65544 DNK65542:DNK65544 DXG65542:DXG65544 EHC65542:EHC65544 EQY65542:EQY65544 FAU65542:FAU65544 FKQ65542:FKQ65544 FUM65542:FUM65544 GEI65542:GEI65544 GOE65542:GOE65544 GYA65542:GYA65544 HHW65542:HHW65544 HRS65542:HRS65544 IBO65542:IBO65544 ILK65542:ILK65544 IVG65542:IVG65544 JFC65542:JFC65544 JOY65542:JOY65544 JYU65542:JYU65544 KIQ65542:KIQ65544 KSM65542:KSM65544 LCI65542:LCI65544 LME65542:LME65544 LWA65542:LWA65544 MFW65542:MFW65544 MPS65542:MPS65544 MZO65542:MZO65544 NJK65542:NJK65544 NTG65542:NTG65544 ODC65542:ODC65544 OMY65542:OMY65544 OWU65542:OWU65544 PGQ65542:PGQ65544 PQM65542:PQM65544 QAI65542:QAI65544 QKE65542:QKE65544 QUA65542:QUA65544 RDW65542:RDW65544 RNS65542:RNS65544 RXO65542:RXO65544 SHK65542:SHK65544 SRG65542:SRG65544 TBC65542:TBC65544 TKY65542:TKY65544 TUU65542:TUU65544 UEQ65542:UEQ65544 UOM65542:UOM65544 UYI65542:UYI65544 VIE65542:VIE65544 VSA65542:VSA65544 WBW65542:WBW65544 WLS65542:WLS65544 WVO65542:WVO65544 G131078:G131080 JC131078:JC131080 SY131078:SY131080 ACU131078:ACU131080 AMQ131078:AMQ131080 AWM131078:AWM131080 BGI131078:BGI131080 BQE131078:BQE131080 CAA131078:CAA131080 CJW131078:CJW131080 CTS131078:CTS131080 DDO131078:DDO131080 DNK131078:DNK131080 DXG131078:DXG131080 EHC131078:EHC131080 EQY131078:EQY131080 FAU131078:FAU131080 FKQ131078:FKQ131080 FUM131078:FUM131080 GEI131078:GEI131080 GOE131078:GOE131080 GYA131078:GYA131080 HHW131078:HHW131080 HRS131078:HRS131080 IBO131078:IBO131080 ILK131078:ILK131080 IVG131078:IVG131080 JFC131078:JFC131080 JOY131078:JOY131080 JYU131078:JYU131080 KIQ131078:KIQ131080 KSM131078:KSM131080 LCI131078:LCI131080 LME131078:LME131080 LWA131078:LWA131080 MFW131078:MFW131080 MPS131078:MPS131080 MZO131078:MZO131080 NJK131078:NJK131080 NTG131078:NTG131080 ODC131078:ODC131080 OMY131078:OMY131080 OWU131078:OWU131080 PGQ131078:PGQ131080 PQM131078:PQM131080 QAI131078:QAI131080 QKE131078:QKE131080 QUA131078:QUA131080 RDW131078:RDW131080 RNS131078:RNS131080 RXO131078:RXO131080 SHK131078:SHK131080 SRG131078:SRG131080 TBC131078:TBC131080 TKY131078:TKY131080 TUU131078:TUU131080 UEQ131078:UEQ131080 UOM131078:UOM131080 UYI131078:UYI131080 VIE131078:VIE131080 VSA131078:VSA131080 WBW131078:WBW131080 WLS131078:WLS131080 WVO131078:WVO131080 G196614:G196616 JC196614:JC196616 SY196614:SY196616 ACU196614:ACU196616 AMQ196614:AMQ196616 AWM196614:AWM196616 BGI196614:BGI196616 BQE196614:BQE196616 CAA196614:CAA196616 CJW196614:CJW196616 CTS196614:CTS196616 DDO196614:DDO196616 DNK196614:DNK196616 DXG196614:DXG196616 EHC196614:EHC196616 EQY196614:EQY196616 FAU196614:FAU196616 FKQ196614:FKQ196616 FUM196614:FUM196616 GEI196614:GEI196616 GOE196614:GOE196616 GYA196614:GYA196616 HHW196614:HHW196616 HRS196614:HRS196616 IBO196614:IBO196616 ILK196614:ILK196616 IVG196614:IVG196616 JFC196614:JFC196616 JOY196614:JOY196616 JYU196614:JYU196616 KIQ196614:KIQ196616 KSM196614:KSM196616 LCI196614:LCI196616 LME196614:LME196616 LWA196614:LWA196616 MFW196614:MFW196616 MPS196614:MPS196616 MZO196614:MZO196616 NJK196614:NJK196616 NTG196614:NTG196616 ODC196614:ODC196616 OMY196614:OMY196616 OWU196614:OWU196616 PGQ196614:PGQ196616 PQM196614:PQM196616 QAI196614:QAI196616 QKE196614:QKE196616 QUA196614:QUA196616 RDW196614:RDW196616 RNS196614:RNS196616 RXO196614:RXO196616 SHK196614:SHK196616 SRG196614:SRG196616 TBC196614:TBC196616 TKY196614:TKY196616 TUU196614:TUU196616 UEQ196614:UEQ196616 UOM196614:UOM196616 UYI196614:UYI196616 VIE196614:VIE196616 VSA196614:VSA196616 WBW196614:WBW196616 WLS196614:WLS196616 WVO196614:WVO196616 G262150:G262152 JC262150:JC262152 SY262150:SY262152 ACU262150:ACU262152 AMQ262150:AMQ262152 AWM262150:AWM262152 BGI262150:BGI262152 BQE262150:BQE262152 CAA262150:CAA262152 CJW262150:CJW262152 CTS262150:CTS262152 DDO262150:DDO262152 DNK262150:DNK262152 DXG262150:DXG262152 EHC262150:EHC262152 EQY262150:EQY262152 FAU262150:FAU262152 FKQ262150:FKQ262152 FUM262150:FUM262152 GEI262150:GEI262152 GOE262150:GOE262152 GYA262150:GYA262152 HHW262150:HHW262152 HRS262150:HRS262152 IBO262150:IBO262152 ILK262150:ILK262152 IVG262150:IVG262152 JFC262150:JFC262152 JOY262150:JOY262152 JYU262150:JYU262152 KIQ262150:KIQ262152 KSM262150:KSM262152 LCI262150:LCI262152 LME262150:LME262152 LWA262150:LWA262152 MFW262150:MFW262152 MPS262150:MPS262152 MZO262150:MZO262152 NJK262150:NJK262152 NTG262150:NTG262152 ODC262150:ODC262152 OMY262150:OMY262152 OWU262150:OWU262152 PGQ262150:PGQ262152 PQM262150:PQM262152 QAI262150:QAI262152 QKE262150:QKE262152 QUA262150:QUA262152 RDW262150:RDW262152 RNS262150:RNS262152 RXO262150:RXO262152 SHK262150:SHK262152 SRG262150:SRG262152 TBC262150:TBC262152 TKY262150:TKY262152 TUU262150:TUU262152 UEQ262150:UEQ262152 UOM262150:UOM262152 UYI262150:UYI262152 VIE262150:VIE262152 VSA262150:VSA262152 WBW262150:WBW262152 WLS262150:WLS262152 WVO262150:WVO262152 G327686:G327688 JC327686:JC327688 SY327686:SY327688 ACU327686:ACU327688 AMQ327686:AMQ327688 AWM327686:AWM327688 BGI327686:BGI327688 BQE327686:BQE327688 CAA327686:CAA327688 CJW327686:CJW327688 CTS327686:CTS327688 DDO327686:DDO327688 DNK327686:DNK327688 DXG327686:DXG327688 EHC327686:EHC327688 EQY327686:EQY327688 FAU327686:FAU327688 FKQ327686:FKQ327688 FUM327686:FUM327688 GEI327686:GEI327688 GOE327686:GOE327688 GYA327686:GYA327688 HHW327686:HHW327688 HRS327686:HRS327688 IBO327686:IBO327688 ILK327686:ILK327688 IVG327686:IVG327688 JFC327686:JFC327688 JOY327686:JOY327688 JYU327686:JYU327688 KIQ327686:KIQ327688 KSM327686:KSM327688 LCI327686:LCI327688 LME327686:LME327688 LWA327686:LWA327688 MFW327686:MFW327688 MPS327686:MPS327688 MZO327686:MZO327688 NJK327686:NJK327688 NTG327686:NTG327688 ODC327686:ODC327688 OMY327686:OMY327688 OWU327686:OWU327688 PGQ327686:PGQ327688 PQM327686:PQM327688 QAI327686:QAI327688 QKE327686:QKE327688 QUA327686:QUA327688 RDW327686:RDW327688 RNS327686:RNS327688 RXO327686:RXO327688 SHK327686:SHK327688 SRG327686:SRG327688 TBC327686:TBC327688 TKY327686:TKY327688 TUU327686:TUU327688 UEQ327686:UEQ327688 UOM327686:UOM327688 UYI327686:UYI327688 VIE327686:VIE327688 VSA327686:VSA327688 WBW327686:WBW327688 WLS327686:WLS327688 WVO327686:WVO327688 G393222:G393224 JC393222:JC393224 SY393222:SY393224 ACU393222:ACU393224 AMQ393222:AMQ393224 AWM393222:AWM393224 BGI393222:BGI393224 BQE393222:BQE393224 CAA393222:CAA393224 CJW393222:CJW393224 CTS393222:CTS393224 DDO393222:DDO393224 DNK393222:DNK393224 DXG393222:DXG393224 EHC393222:EHC393224 EQY393222:EQY393224 FAU393222:FAU393224 FKQ393222:FKQ393224 FUM393222:FUM393224 GEI393222:GEI393224 GOE393222:GOE393224 GYA393222:GYA393224 HHW393222:HHW393224 HRS393222:HRS393224 IBO393222:IBO393224 ILK393222:ILK393224 IVG393222:IVG393224 JFC393222:JFC393224 JOY393222:JOY393224 JYU393222:JYU393224 KIQ393222:KIQ393224 KSM393222:KSM393224 LCI393222:LCI393224 LME393222:LME393224 LWA393222:LWA393224 MFW393222:MFW393224 MPS393222:MPS393224 MZO393222:MZO393224 NJK393222:NJK393224 NTG393222:NTG393224 ODC393222:ODC393224 OMY393222:OMY393224 OWU393222:OWU393224 PGQ393222:PGQ393224 PQM393222:PQM393224 QAI393222:QAI393224 QKE393222:QKE393224 QUA393222:QUA393224 RDW393222:RDW393224 RNS393222:RNS393224 RXO393222:RXO393224 SHK393222:SHK393224 SRG393222:SRG393224 TBC393222:TBC393224 TKY393222:TKY393224 TUU393222:TUU393224 UEQ393222:UEQ393224 UOM393222:UOM393224 UYI393222:UYI393224 VIE393222:VIE393224 VSA393222:VSA393224 WBW393222:WBW393224 WLS393222:WLS393224 WVO393222:WVO393224 G458758:G458760 JC458758:JC458760 SY458758:SY458760 ACU458758:ACU458760 AMQ458758:AMQ458760 AWM458758:AWM458760 BGI458758:BGI458760 BQE458758:BQE458760 CAA458758:CAA458760 CJW458758:CJW458760 CTS458758:CTS458760 DDO458758:DDO458760 DNK458758:DNK458760 DXG458758:DXG458760 EHC458758:EHC458760 EQY458758:EQY458760 FAU458758:FAU458760 FKQ458758:FKQ458760 FUM458758:FUM458760 GEI458758:GEI458760 GOE458758:GOE458760 GYA458758:GYA458760 HHW458758:HHW458760 HRS458758:HRS458760 IBO458758:IBO458760 ILK458758:ILK458760 IVG458758:IVG458760 JFC458758:JFC458760 JOY458758:JOY458760 JYU458758:JYU458760 KIQ458758:KIQ458760 KSM458758:KSM458760 LCI458758:LCI458760 LME458758:LME458760 LWA458758:LWA458760 MFW458758:MFW458760 MPS458758:MPS458760 MZO458758:MZO458760 NJK458758:NJK458760 NTG458758:NTG458760 ODC458758:ODC458760 OMY458758:OMY458760 OWU458758:OWU458760 PGQ458758:PGQ458760 PQM458758:PQM458760 QAI458758:QAI458760 QKE458758:QKE458760 QUA458758:QUA458760 RDW458758:RDW458760 RNS458758:RNS458760 RXO458758:RXO458760 SHK458758:SHK458760 SRG458758:SRG458760 TBC458758:TBC458760 TKY458758:TKY458760 TUU458758:TUU458760 UEQ458758:UEQ458760 UOM458758:UOM458760 UYI458758:UYI458760 VIE458758:VIE458760 VSA458758:VSA458760 WBW458758:WBW458760 WLS458758:WLS458760 WVO458758:WVO458760 G524294:G524296 JC524294:JC524296 SY524294:SY524296 ACU524294:ACU524296 AMQ524294:AMQ524296 AWM524294:AWM524296 BGI524294:BGI524296 BQE524294:BQE524296 CAA524294:CAA524296 CJW524294:CJW524296 CTS524294:CTS524296 DDO524294:DDO524296 DNK524294:DNK524296 DXG524294:DXG524296 EHC524294:EHC524296 EQY524294:EQY524296 FAU524294:FAU524296 FKQ524294:FKQ524296 FUM524294:FUM524296 GEI524294:GEI524296 GOE524294:GOE524296 GYA524294:GYA524296 HHW524294:HHW524296 HRS524294:HRS524296 IBO524294:IBO524296 ILK524294:ILK524296 IVG524294:IVG524296 JFC524294:JFC524296 JOY524294:JOY524296 JYU524294:JYU524296 KIQ524294:KIQ524296 KSM524294:KSM524296 LCI524294:LCI524296 LME524294:LME524296 LWA524294:LWA524296 MFW524294:MFW524296 MPS524294:MPS524296 MZO524294:MZO524296 NJK524294:NJK524296 NTG524294:NTG524296 ODC524294:ODC524296 OMY524294:OMY524296 OWU524294:OWU524296 PGQ524294:PGQ524296 PQM524294:PQM524296 QAI524294:QAI524296 QKE524294:QKE524296 QUA524294:QUA524296 RDW524294:RDW524296 RNS524294:RNS524296 RXO524294:RXO524296 SHK524294:SHK524296 SRG524294:SRG524296 TBC524294:TBC524296 TKY524294:TKY524296 TUU524294:TUU524296 UEQ524294:UEQ524296 UOM524294:UOM524296 UYI524294:UYI524296 VIE524294:VIE524296 VSA524294:VSA524296 WBW524294:WBW524296 WLS524294:WLS524296 WVO524294:WVO524296 G589830:G589832 JC589830:JC589832 SY589830:SY589832 ACU589830:ACU589832 AMQ589830:AMQ589832 AWM589830:AWM589832 BGI589830:BGI589832 BQE589830:BQE589832 CAA589830:CAA589832 CJW589830:CJW589832 CTS589830:CTS589832 DDO589830:DDO589832 DNK589830:DNK589832 DXG589830:DXG589832 EHC589830:EHC589832 EQY589830:EQY589832 FAU589830:FAU589832 FKQ589830:FKQ589832 FUM589830:FUM589832 GEI589830:GEI589832 GOE589830:GOE589832 GYA589830:GYA589832 HHW589830:HHW589832 HRS589830:HRS589832 IBO589830:IBO589832 ILK589830:ILK589832 IVG589830:IVG589832 JFC589830:JFC589832 JOY589830:JOY589832 JYU589830:JYU589832 KIQ589830:KIQ589832 KSM589830:KSM589832 LCI589830:LCI589832 LME589830:LME589832 LWA589830:LWA589832 MFW589830:MFW589832 MPS589830:MPS589832 MZO589830:MZO589832 NJK589830:NJK589832 NTG589830:NTG589832 ODC589830:ODC589832 OMY589830:OMY589832 OWU589830:OWU589832 PGQ589830:PGQ589832 PQM589830:PQM589832 QAI589830:QAI589832 QKE589830:QKE589832 QUA589830:QUA589832 RDW589830:RDW589832 RNS589830:RNS589832 RXO589830:RXO589832 SHK589830:SHK589832 SRG589830:SRG589832 TBC589830:TBC589832 TKY589830:TKY589832 TUU589830:TUU589832 UEQ589830:UEQ589832 UOM589830:UOM589832 UYI589830:UYI589832 VIE589830:VIE589832 VSA589830:VSA589832 WBW589830:WBW589832 WLS589830:WLS589832 WVO589830:WVO589832 G655366:G655368 JC655366:JC655368 SY655366:SY655368 ACU655366:ACU655368 AMQ655366:AMQ655368 AWM655366:AWM655368 BGI655366:BGI655368 BQE655366:BQE655368 CAA655366:CAA655368 CJW655366:CJW655368 CTS655366:CTS655368 DDO655366:DDO655368 DNK655366:DNK655368 DXG655366:DXG655368 EHC655366:EHC655368 EQY655366:EQY655368 FAU655366:FAU655368 FKQ655366:FKQ655368 FUM655366:FUM655368 GEI655366:GEI655368 GOE655366:GOE655368 GYA655366:GYA655368 HHW655366:HHW655368 HRS655366:HRS655368 IBO655366:IBO655368 ILK655366:ILK655368 IVG655366:IVG655368 JFC655366:JFC655368 JOY655366:JOY655368 JYU655366:JYU655368 KIQ655366:KIQ655368 KSM655366:KSM655368 LCI655366:LCI655368 LME655366:LME655368 LWA655366:LWA655368 MFW655366:MFW655368 MPS655366:MPS655368 MZO655366:MZO655368 NJK655366:NJK655368 NTG655366:NTG655368 ODC655366:ODC655368 OMY655366:OMY655368 OWU655366:OWU655368 PGQ655366:PGQ655368 PQM655366:PQM655368 QAI655366:QAI655368 QKE655366:QKE655368 QUA655366:QUA655368 RDW655366:RDW655368 RNS655366:RNS655368 RXO655366:RXO655368 SHK655366:SHK655368 SRG655366:SRG655368 TBC655366:TBC655368 TKY655366:TKY655368 TUU655366:TUU655368 UEQ655366:UEQ655368 UOM655366:UOM655368 UYI655366:UYI655368 VIE655366:VIE655368 VSA655366:VSA655368 WBW655366:WBW655368 WLS655366:WLS655368 WVO655366:WVO655368 G720902:G720904 JC720902:JC720904 SY720902:SY720904 ACU720902:ACU720904 AMQ720902:AMQ720904 AWM720902:AWM720904 BGI720902:BGI720904 BQE720902:BQE720904 CAA720902:CAA720904 CJW720902:CJW720904 CTS720902:CTS720904 DDO720902:DDO720904 DNK720902:DNK720904 DXG720902:DXG720904 EHC720902:EHC720904 EQY720902:EQY720904 FAU720902:FAU720904 FKQ720902:FKQ720904 FUM720902:FUM720904 GEI720902:GEI720904 GOE720902:GOE720904 GYA720902:GYA720904 HHW720902:HHW720904 HRS720902:HRS720904 IBO720902:IBO720904 ILK720902:ILK720904 IVG720902:IVG720904 JFC720902:JFC720904 JOY720902:JOY720904 JYU720902:JYU720904 KIQ720902:KIQ720904 KSM720902:KSM720904 LCI720902:LCI720904 LME720902:LME720904 LWA720902:LWA720904 MFW720902:MFW720904 MPS720902:MPS720904 MZO720902:MZO720904 NJK720902:NJK720904 NTG720902:NTG720904 ODC720902:ODC720904 OMY720902:OMY720904 OWU720902:OWU720904 PGQ720902:PGQ720904 PQM720902:PQM720904 QAI720902:QAI720904 QKE720902:QKE720904 QUA720902:QUA720904 RDW720902:RDW720904 RNS720902:RNS720904 RXO720902:RXO720904 SHK720902:SHK720904 SRG720902:SRG720904 TBC720902:TBC720904 TKY720902:TKY720904 TUU720902:TUU720904 UEQ720902:UEQ720904 UOM720902:UOM720904 UYI720902:UYI720904 VIE720902:VIE720904 VSA720902:VSA720904 WBW720902:WBW720904 WLS720902:WLS720904 WVO720902:WVO720904 G786438:G786440 JC786438:JC786440 SY786438:SY786440 ACU786438:ACU786440 AMQ786438:AMQ786440 AWM786438:AWM786440 BGI786438:BGI786440 BQE786438:BQE786440 CAA786438:CAA786440 CJW786438:CJW786440 CTS786438:CTS786440 DDO786438:DDO786440 DNK786438:DNK786440 DXG786438:DXG786440 EHC786438:EHC786440 EQY786438:EQY786440 FAU786438:FAU786440 FKQ786438:FKQ786440 FUM786438:FUM786440 GEI786438:GEI786440 GOE786438:GOE786440 GYA786438:GYA786440 HHW786438:HHW786440 HRS786438:HRS786440 IBO786438:IBO786440 ILK786438:ILK786440 IVG786438:IVG786440 JFC786438:JFC786440 JOY786438:JOY786440 JYU786438:JYU786440 KIQ786438:KIQ786440 KSM786438:KSM786440 LCI786438:LCI786440 LME786438:LME786440 LWA786438:LWA786440 MFW786438:MFW786440 MPS786438:MPS786440 MZO786438:MZO786440 NJK786438:NJK786440 NTG786438:NTG786440 ODC786438:ODC786440 OMY786438:OMY786440 OWU786438:OWU786440 PGQ786438:PGQ786440 PQM786438:PQM786440 QAI786438:QAI786440 QKE786438:QKE786440 QUA786438:QUA786440 RDW786438:RDW786440 RNS786438:RNS786440 RXO786438:RXO786440 SHK786438:SHK786440 SRG786438:SRG786440 TBC786438:TBC786440 TKY786438:TKY786440 TUU786438:TUU786440 UEQ786438:UEQ786440 UOM786438:UOM786440 UYI786438:UYI786440 VIE786438:VIE786440 VSA786438:VSA786440 WBW786438:WBW786440 WLS786438:WLS786440 WVO786438:WVO786440 G851974:G851976 JC851974:JC851976 SY851974:SY851976 ACU851974:ACU851976 AMQ851974:AMQ851976 AWM851974:AWM851976 BGI851974:BGI851976 BQE851974:BQE851976 CAA851974:CAA851976 CJW851974:CJW851976 CTS851974:CTS851976 DDO851974:DDO851976 DNK851974:DNK851976 DXG851974:DXG851976 EHC851974:EHC851976 EQY851974:EQY851976 FAU851974:FAU851976 FKQ851974:FKQ851976 FUM851974:FUM851976 GEI851974:GEI851976 GOE851974:GOE851976 GYA851974:GYA851976 HHW851974:HHW851976 HRS851974:HRS851976 IBO851974:IBO851976 ILK851974:ILK851976 IVG851974:IVG851976 JFC851974:JFC851976 JOY851974:JOY851976 JYU851974:JYU851976 KIQ851974:KIQ851976 KSM851974:KSM851976 LCI851974:LCI851976 LME851974:LME851976 LWA851974:LWA851976 MFW851974:MFW851976 MPS851974:MPS851976 MZO851974:MZO851976 NJK851974:NJK851976 NTG851974:NTG851976 ODC851974:ODC851976 OMY851974:OMY851976 OWU851974:OWU851976 PGQ851974:PGQ851976 PQM851974:PQM851976 QAI851974:QAI851976 QKE851974:QKE851976 QUA851974:QUA851976 RDW851974:RDW851976 RNS851974:RNS851976 RXO851974:RXO851976 SHK851974:SHK851976 SRG851974:SRG851976 TBC851974:TBC851976 TKY851974:TKY851976 TUU851974:TUU851976 UEQ851974:UEQ851976 UOM851974:UOM851976 UYI851974:UYI851976 VIE851974:VIE851976 VSA851974:VSA851976 WBW851974:WBW851976 WLS851974:WLS851976 WVO851974:WVO851976 G917510:G917512 JC917510:JC917512 SY917510:SY917512 ACU917510:ACU917512 AMQ917510:AMQ917512 AWM917510:AWM917512 BGI917510:BGI917512 BQE917510:BQE917512 CAA917510:CAA917512 CJW917510:CJW917512 CTS917510:CTS917512 DDO917510:DDO917512 DNK917510:DNK917512 DXG917510:DXG917512 EHC917510:EHC917512 EQY917510:EQY917512 FAU917510:FAU917512 FKQ917510:FKQ917512 FUM917510:FUM917512 GEI917510:GEI917512 GOE917510:GOE917512 GYA917510:GYA917512 HHW917510:HHW917512 HRS917510:HRS917512 IBO917510:IBO917512 ILK917510:ILK917512 IVG917510:IVG917512 JFC917510:JFC917512 JOY917510:JOY917512 JYU917510:JYU917512 KIQ917510:KIQ917512 KSM917510:KSM917512 LCI917510:LCI917512 LME917510:LME917512 LWA917510:LWA917512 MFW917510:MFW917512 MPS917510:MPS917512 MZO917510:MZO917512 NJK917510:NJK917512 NTG917510:NTG917512 ODC917510:ODC917512 OMY917510:OMY917512 OWU917510:OWU917512 PGQ917510:PGQ917512 PQM917510:PQM917512 QAI917510:QAI917512 QKE917510:QKE917512 QUA917510:QUA917512 RDW917510:RDW917512 RNS917510:RNS917512 RXO917510:RXO917512 SHK917510:SHK917512 SRG917510:SRG917512 TBC917510:TBC917512 TKY917510:TKY917512 TUU917510:TUU917512 UEQ917510:UEQ917512 UOM917510:UOM917512 UYI917510:UYI917512 VIE917510:VIE917512 VSA917510:VSA917512 WBW917510:WBW917512 WLS917510:WLS917512 WVO917510:WVO917512 G983046:G983048 JC983046:JC983048 SY983046:SY983048 ACU983046:ACU983048 AMQ983046:AMQ983048 AWM983046:AWM983048 BGI983046:BGI983048 BQE983046:BQE983048 CAA983046:CAA983048 CJW983046:CJW983048 CTS983046:CTS983048 DDO983046:DDO983048 DNK983046:DNK983048 DXG983046:DXG983048 EHC983046:EHC983048 EQY983046:EQY983048 FAU983046:FAU983048 FKQ983046:FKQ983048 FUM983046:FUM983048 GEI983046:GEI983048 GOE983046:GOE983048 GYA983046:GYA983048 HHW983046:HHW983048 HRS983046:HRS983048 IBO983046:IBO983048 ILK983046:ILK983048 IVG983046:IVG983048 JFC983046:JFC983048 JOY983046:JOY983048 JYU983046:JYU983048 KIQ983046:KIQ983048 KSM983046:KSM983048 LCI983046:LCI983048 LME983046:LME983048 LWA983046:LWA983048 MFW983046:MFW983048 MPS983046:MPS983048 MZO983046:MZO983048 NJK983046:NJK983048 NTG983046:NTG983048 ODC983046:ODC983048 OMY983046:OMY983048 OWU983046:OWU983048 PGQ983046:PGQ983048 PQM983046:PQM983048 QAI983046:QAI983048 QKE983046:QKE983048 QUA983046:QUA983048 RDW983046:RDW983048 RNS983046:RNS983048 RXO983046:RXO983048 SHK983046:SHK983048 SRG983046:SRG983048 TBC983046:TBC983048 TKY983046:TKY983048 TUU983046:TUU983048 UEQ983046:UEQ983048 UOM983046:UOM983048 UYI983046:UYI983048 VIE983046:VIE983048 VSA983046:VSA983048 WBW983046:WBW983048 WLS983046:WLS983048 WVO983046:WVO983048 I6:I8 JE6:JE8 TA6:TA8 ACW6:ACW8 AMS6:AMS8 AWO6:AWO8 BGK6:BGK8 BQG6:BQG8 CAC6:CAC8 CJY6:CJY8 CTU6:CTU8 DDQ6:DDQ8 DNM6:DNM8 DXI6:DXI8 EHE6:EHE8 ERA6:ERA8 FAW6:FAW8 FKS6:FKS8 FUO6:FUO8 GEK6:GEK8 GOG6:GOG8 GYC6:GYC8 HHY6:HHY8 HRU6:HRU8 IBQ6:IBQ8 ILM6:ILM8 IVI6:IVI8 JFE6:JFE8 JPA6:JPA8 JYW6:JYW8 KIS6:KIS8 KSO6:KSO8 LCK6:LCK8 LMG6:LMG8 LWC6:LWC8 MFY6:MFY8 MPU6:MPU8 MZQ6:MZQ8 NJM6:NJM8 NTI6:NTI8 ODE6:ODE8 ONA6:ONA8 OWW6:OWW8 PGS6:PGS8 PQO6:PQO8 QAK6:QAK8 QKG6:QKG8 QUC6:QUC8 RDY6:RDY8 RNU6:RNU8 RXQ6:RXQ8 SHM6:SHM8 SRI6:SRI8 TBE6:TBE8 TLA6:TLA8 TUW6:TUW8 UES6:UES8 UOO6:UOO8 UYK6:UYK8 VIG6:VIG8 VSC6:VSC8 WBY6:WBY8 WLU6:WLU8 WVQ6:WVQ8 I65542:I65544 JE65542:JE65544 TA65542:TA65544 ACW65542:ACW65544 AMS65542:AMS65544 AWO65542:AWO65544 BGK65542:BGK65544 BQG65542:BQG65544 CAC65542:CAC65544 CJY65542:CJY65544 CTU65542:CTU65544 DDQ65542:DDQ65544 DNM65542:DNM65544 DXI65542:DXI65544 EHE65542:EHE65544 ERA65542:ERA65544 FAW65542:FAW65544 FKS65542:FKS65544 FUO65542:FUO65544 GEK65542:GEK65544 GOG65542:GOG65544 GYC65542:GYC65544 HHY65542:HHY65544 HRU65542:HRU65544 IBQ65542:IBQ65544 ILM65542:ILM65544 IVI65542:IVI65544 JFE65542:JFE65544 JPA65542:JPA65544 JYW65542:JYW65544 KIS65542:KIS65544 KSO65542:KSO65544 LCK65542:LCK65544 LMG65542:LMG65544 LWC65542:LWC65544 MFY65542:MFY65544 MPU65542:MPU65544 MZQ65542:MZQ65544 NJM65542:NJM65544 NTI65542:NTI65544 ODE65542:ODE65544 ONA65542:ONA65544 OWW65542:OWW65544 PGS65542:PGS65544 PQO65542:PQO65544 QAK65542:QAK65544 QKG65542:QKG65544 QUC65542:QUC65544 RDY65542:RDY65544 RNU65542:RNU65544 RXQ65542:RXQ65544 SHM65542:SHM65544 SRI65542:SRI65544 TBE65542:TBE65544 TLA65542:TLA65544 TUW65542:TUW65544 UES65542:UES65544 UOO65542:UOO65544 UYK65542:UYK65544 VIG65542:VIG65544 VSC65542:VSC65544 WBY65542:WBY65544 WLU65542:WLU65544 WVQ65542:WVQ65544 I131078:I131080 JE131078:JE131080 TA131078:TA131080 ACW131078:ACW131080 AMS131078:AMS131080 AWO131078:AWO131080 BGK131078:BGK131080 BQG131078:BQG131080 CAC131078:CAC131080 CJY131078:CJY131080 CTU131078:CTU131080 DDQ131078:DDQ131080 DNM131078:DNM131080 DXI131078:DXI131080 EHE131078:EHE131080 ERA131078:ERA131080 FAW131078:FAW131080 FKS131078:FKS131080 FUO131078:FUO131080 GEK131078:GEK131080 GOG131078:GOG131080 GYC131078:GYC131080 HHY131078:HHY131080 HRU131078:HRU131080 IBQ131078:IBQ131080 ILM131078:ILM131080 IVI131078:IVI131080 JFE131078:JFE131080 JPA131078:JPA131080 JYW131078:JYW131080 KIS131078:KIS131080 KSO131078:KSO131080 LCK131078:LCK131080 LMG131078:LMG131080 LWC131078:LWC131080 MFY131078:MFY131080 MPU131078:MPU131080 MZQ131078:MZQ131080 NJM131078:NJM131080 NTI131078:NTI131080 ODE131078:ODE131080 ONA131078:ONA131080 OWW131078:OWW131080 PGS131078:PGS131080 PQO131078:PQO131080 QAK131078:QAK131080 QKG131078:QKG131080 QUC131078:QUC131080 RDY131078:RDY131080 RNU131078:RNU131080 RXQ131078:RXQ131080 SHM131078:SHM131080 SRI131078:SRI131080 TBE131078:TBE131080 TLA131078:TLA131080 TUW131078:TUW131080 UES131078:UES131080 UOO131078:UOO131080 UYK131078:UYK131080 VIG131078:VIG131080 VSC131078:VSC131080 WBY131078:WBY131080 WLU131078:WLU131080 WVQ131078:WVQ131080 I196614:I196616 JE196614:JE196616 TA196614:TA196616 ACW196614:ACW196616 AMS196614:AMS196616 AWO196614:AWO196616 BGK196614:BGK196616 BQG196614:BQG196616 CAC196614:CAC196616 CJY196614:CJY196616 CTU196614:CTU196616 DDQ196614:DDQ196616 DNM196614:DNM196616 DXI196614:DXI196616 EHE196614:EHE196616 ERA196614:ERA196616 FAW196614:FAW196616 FKS196614:FKS196616 FUO196614:FUO196616 GEK196614:GEK196616 GOG196614:GOG196616 GYC196614:GYC196616 HHY196614:HHY196616 HRU196614:HRU196616 IBQ196614:IBQ196616 ILM196614:ILM196616 IVI196614:IVI196616 JFE196614:JFE196616 JPA196614:JPA196616 JYW196614:JYW196616 KIS196614:KIS196616 KSO196614:KSO196616 LCK196614:LCK196616 LMG196614:LMG196616 LWC196614:LWC196616 MFY196614:MFY196616 MPU196614:MPU196616 MZQ196614:MZQ196616 NJM196614:NJM196616 NTI196614:NTI196616 ODE196614:ODE196616 ONA196614:ONA196616 OWW196614:OWW196616 PGS196614:PGS196616 PQO196614:PQO196616 QAK196614:QAK196616 QKG196614:QKG196616 QUC196614:QUC196616 RDY196614:RDY196616 RNU196614:RNU196616 RXQ196614:RXQ196616 SHM196614:SHM196616 SRI196614:SRI196616 TBE196614:TBE196616 TLA196614:TLA196616 TUW196614:TUW196616 UES196614:UES196616 UOO196614:UOO196616 UYK196614:UYK196616 VIG196614:VIG196616 VSC196614:VSC196616 WBY196614:WBY196616 WLU196614:WLU196616 WVQ196614:WVQ196616 I262150:I262152 JE262150:JE262152 TA262150:TA262152 ACW262150:ACW262152 AMS262150:AMS262152 AWO262150:AWO262152 BGK262150:BGK262152 BQG262150:BQG262152 CAC262150:CAC262152 CJY262150:CJY262152 CTU262150:CTU262152 DDQ262150:DDQ262152 DNM262150:DNM262152 DXI262150:DXI262152 EHE262150:EHE262152 ERA262150:ERA262152 FAW262150:FAW262152 FKS262150:FKS262152 FUO262150:FUO262152 GEK262150:GEK262152 GOG262150:GOG262152 GYC262150:GYC262152 HHY262150:HHY262152 HRU262150:HRU262152 IBQ262150:IBQ262152 ILM262150:ILM262152 IVI262150:IVI262152 JFE262150:JFE262152 JPA262150:JPA262152 JYW262150:JYW262152 KIS262150:KIS262152 KSO262150:KSO262152 LCK262150:LCK262152 LMG262150:LMG262152 LWC262150:LWC262152 MFY262150:MFY262152 MPU262150:MPU262152 MZQ262150:MZQ262152 NJM262150:NJM262152 NTI262150:NTI262152 ODE262150:ODE262152 ONA262150:ONA262152 OWW262150:OWW262152 PGS262150:PGS262152 PQO262150:PQO262152 QAK262150:QAK262152 QKG262150:QKG262152 QUC262150:QUC262152 RDY262150:RDY262152 RNU262150:RNU262152 RXQ262150:RXQ262152 SHM262150:SHM262152 SRI262150:SRI262152 TBE262150:TBE262152 TLA262150:TLA262152 TUW262150:TUW262152 UES262150:UES262152 UOO262150:UOO262152 UYK262150:UYK262152 VIG262150:VIG262152 VSC262150:VSC262152 WBY262150:WBY262152 WLU262150:WLU262152 WVQ262150:WVQ262152 I327686:I327688 JE327686:JE327688 TA327686:TA327688 ACW327686:ACW327688 AMS327686:AMS327688 AWO327686:AWO327688 BGK327686:BGK327688 BQG327686:BQG327688 CAC327686:CAC327688 CJY327686:CJY327688 CTU327686:CTU327688 DDQ327686:DDQ327688 DNM327686:DNM327688 DXI327686:DXI327688 EHE327686:EHE327688 ERA327686:ERA327688 FAW327686:FAW327688 FKS327686:FKS327688 FUO327686:FUO327688 GEK327686:GEK327688 GOG327686:GOG327688 GYC327686:GYC327688 HHY327686:HHY327688 HRU327686:HRU327688 IBQ327686:IBQ327688 ILM327686:ILM327688 IVI327686:IVI327688 JFE327686:JFE327688 JPA327686:JPA327688 JYW327686:JYW327688 KIS327686:KIS327688 KSO327686:KSO327688 LCK327686:LCK327688 LMG327686:LMG327688 LWC327686:LWC327688 MFY327686:MFY327688 MPU327686:MPU327688 MZQ327686:MZQ327688 NJM327686:NJM327688 NTI327686:NTI327688 ODE327686:ODE327688 ONA327686:ONA327688 OWW327686:OWW327688 PGS327686:PGS327688 PQO327686:PQO327688 QAK327686:QAK327688 QKG327686:QKG327688 QUC327686:QUC327688 RDY327686:RDY327688 RNU327686:RNU327688 RXQ327686:RXQ327688 SHM327686:SHM327688 SRI327686:SRI327688 TBE327686:TBE327688 TLA327686:TLA327688 TUW327686:TUW327688 UES327686:UES327688 UOO327686:UOO327688 UYK327686:UYK327688 VIG327686:VIG327688 VSC327686:VSC327688 WBY327686:WBY327688 WLU327686:WLU327688 WVQ327686:WVQ327688 I393222:I393224 JE393222:JE393224 TA393222:TA393224 ACW393222:ACW393224 AMS393222:AMS393224 AWO393222:AWO393224 BGK393222:BGK393224 BQG393222:BQG393224 CAC393222:CAC393224 CJY393222:CJY393224 CTU393222:CTU393224 DDQ393222:DDQ393224 DNM393222:DNM393224 DXI393222:DXI393224 EHE393222:EHE393224 ERA393222:ERA393224 FAW393222:FAW393224 FKS393222:FKS393224 FUO393222:FUO393224 GEK393222:GEK393224 GOG393222:GOG393224 GYC393222:GYC393224 HHY393222:HHY393224 HRU393222:HRU393224 IBQ393222:IBQ393224 ILM393222:ILM393224 IVI393222:IVI393224 JFE393222:JFE393224 JPA393222:JPA393224 JYW393222:JYW393224 KIS393222:KIS393224 KSO393222:KSO393224 LCK393222:LCK393224 LMG393222:LMG393224 LWC393222:LWC393224 MFY393222:MFY393224 MPU393222:MPU393224 MZQ393222:MZQ393224 NJM393222:NJM393224 NTI393222:NTI393224 ODE393222:ODE393224 ONA393222:ONA393224 OWW393222:OWW393224 PGS393222:PGS393224 PQO393222:PQO393224 QAK393222:QAK393224 QKG393222:QKG393224 QUC393222:QUC393224 RDY393222:RDY393224 RNU393222:RNU393224 RXQ393222:RXQ393224 SHM393222:SHM393224 SRI393222:SRI393224 TBE393222:TBE393224 TLA393222:TLA393224 TUW393222:TUW393224 UES393222:UES393224 UOO393222:UOO393224 UYK393222:UYK393224 VIG393222:VIG393224 VSC393222:VSC393224 WBY393222:WBY393224 WLU393222:WLU393224 WVQ393222:WVQ393224 I458758:I458760 JE458758:JE458760 TA458758:TA458760 ACW458758:ACW458760 AMS458758:AMS458760 AWO458758:AWO458760 BGK458758:BGK458760 BQG458758:BQG458760 CAC458758:CAC458760 CJY458758:CJY458760 CTU458758:CTU458760 DDQ458758:DDQ458760 DNM458758:DNM458760 DXI458758:DXI458760 EHE458758:EHE458760 ERA458758:ERA458760 FAW458758:FAW458760 FKS458758:FKS458760 FUO458758:FUO458760 GEK458758:GEK458760 GOG458758:GOG458760 GYC458758:GYC458760 HHY458758:HHY458760 HRU458758:HRU458760 IBQ458758:IBQ458760 ILM458758:ILM458760 IVI458758:IVI458760 JFE458758:JFE458760 JPA458758:JPA458760 JYW458758:JYW458760 KIS458758:KIS458760 KSO458758:KSO458760 LCK458758:LCK458760 LMG458758:LMG458760 LWC458758:LWC458760 MFY458758:MFY458760 MPU458758:MPU458760 MZQ458758:MZQ458760 NJM458758:NJM458760 NTI458758:NTI458760 ODE458758:ODE458760 ONA458758:ONA458760 OWW458758:OWW458760 PGS458758:PGS458760 PQO458758:PQO458760 QAK458758:QAK458760 QKG458758:QKG458760 QUC458758:QUC458760 RDY458758:RDY458760 RNU458758:RNU458760 RXQ458758:RXQ458760 SHM458758:SHM458760 SRI458758:SRI458760 TBE458758:TBE458760 TLA458758:TLA458760 TUW458758:TUW458760 UES458758:UES458760 UOO458758:UOO458760 UYK458758:UYK458760 VIG458758:VIG458760 VSC458758:VSC458760 WBY458758:WBY458760 WLU458758:WLU458760 WVQ458758:WVQ458760 I524294:I524296 JE524294:JE524296 TA524294:TA524296 ACW524294:ACW524296 AMS524294:AMS524296 AWO524294:AWO524296 BGK524294:BGK524296 BQG524294:BQG524296 CAC524294:CAC524296 CJY524294:CJY524296 CTU524294:CTU524296 DDQ524294:DDQ524296 DNM524294:DNM524296 DXI524294:DXI524296 EHE524294:EHE524296 ERA524294:ERA524296 FAW524294:FAW524296 FKS524294:FKS524296 FUO524294:FUO524296 GEK524294:GEK524296 GOG524294:GOG524296 GYC524294:GYC524296 HHY524294:HHY524296 HRU524294:HRU524296 IBQ524294:IBQ524296 ILM524294:ILM524296 IVI524294:IVI524296 JFE524294:JFE524296 JPA524294:JPA524296 JYW524294:JYW524296 KIS524294:KIS524296 KSO524294:KSO524296 LCK524294:LCK524296 LMG524294:LMG524296 LWC524294:LWC524296 MFY524294:MFY524296 MPU524294:MPU524296 MZQ524294:MZQ524296 NJM524294:NJM524296 NTI524294:NTI524296 ODE524294:ODE524296 ONA524294:ONA524296 OWW524294:OWW524296 PGS524294:PGS524296 PQO524294:PQO524296 QAK524294:QAK524296 QKG524294:QKG524296 QUC524294:QUC524296 RDY524294:RDY524296 RNU524294:RNU524296 RXQ524294:RXQ524296 SHM524294:SHM524296 SRI524294:SRI524296 TBE524294:TBE524296 TLA524294:TLA524296 TUW524294:TUW524296 UES524294:UES524296 UOO524294:UOO524296 UYK524294:UYK524296 VIG524294:VIG524296 VSC524294:VSC524296 WBY524294:WBY524296 WLU524294:WLU524296 WVQ524294:WVQ524296 I589830:I589832 JE589830:JE589832 TA589830:TA589832 ACW589830:ACW589832 AMS589830:AMS589832 AWO589830:AWO589832 BGK589830:BGK589832 BQG589830:BQG589832 CAC589830:CAC589832 CJY589830:CJY589832 CTU589830:CTU589832 DDQ589830:DDQ589832 DNM589830:DNM589832 DXI589830:DXI589832 EHE589830:EHE589832 ERA589830:ERA589832 FAW589830:FAW589832 FKS589830:FKS589832 FUO589830:FUO589832 GEK589830:GEK589832 GOG589830:GOG589832 GYC589830:GYC589832 HHY589830:HHY589832 HRU589830:HRU589832 IBQ589830:IBQ589832 ILM589830:ILM589832 IVI589830:IVI589832 JFE589830:JFE589832 JPA589830:JPA589832 JYW589830:JYW589832 KIS589830:KIS589832 KSO589830:KSO589832 LCK589830:LCK589832 LMG589830:LMG589832 LWC589830:LWC589832 MFY589830:MFY589832 MPU589830:MPU589832 MZQ589830:MZQ589832 NJM589830:NJM589832 NTI589830:NTI589832 ODE589830:ODE589832 ONA589830:ONA589832 OWW589830:OWW589832 PGS589830:PGS589832 PQO589830:PQO589832 QAK589830:QAK589832 QKG589830:QKG589832 QUC589830:QUC589832 RDY589830:RDY589832 RNU589830:RNU589832 RXQ589830:RXQ589832 SHM589830:SHM589832 SRI589830:SRI589832 TBE589830:TBE589832 TLA589830:TLA589832 TUW589830:TUW589832 UES589830:UES589832 UOO589830:UOO589832 UYK589830:UYK589832 VIG589830:VIG589832 VSC589830:VSC589832 WBY589830:WBY589832 WLU589830:WLU589832 WVQ589830:WVQ589832 I655366:I655368 JE655366:JE655368 TA655366:TA655368 ACW655366:ACW655368 AMS655366:AMS655368 AWO655366:AWO655368 BGK655366:BGK655368 BQG655366:BQG655368 CAC655366:CAC655368 CJY655366:CJY655368 CTU655366:CTU655368 DDQ655366:DDQ655368 DNM655366:DNM655368 DXI655366:DXI655368 EHE655366:EHE655368 ERA655366:ERA655368 FAW655366:FAW655368 FKS655366:FKS655368 FUO655366:FUO655368 GEK655366:GEK655368 GOG655366:GOG655368 GYC655366:GYC655368 HHY655366:HHY655368 HRU655366:HRU655368 IBQ655366:IBQ655368 ILM655366:ILM655368 IVI655366:IVI655368 JFE655366:JFE655368 JPA655366:JPA655368 JYW655366:JYW655368 KIS655366:KIS655368 KSO655366:KSO655368 LCK655366:LCK655368 LMG655366:LMG655368 LWC655366:LWC655368 MFY655366:MFY655368 MPU655366:MPU655368 MZQ655366:MZQ655368 NJM655366:NJM655368 NTI655366:NTI655368 ODE655366:ODE655368 ONA655366:ONA655368 OWW655366:OWW655368 PGS655366:PGS655368 PQO655366:PQO655368 QAK655366:QAK655368 QKG655366:QKG655368 QUC655366:QUC655368 RDY655366:RDY655368 RNU655366:RNU655368 RXQ655366:RXQ655368 SHM655366:SHM655368 SRI655366:SRI655368 TBE655366:TBE655368 TLA655366:TLA655368 TUW655366:TUW655368 UES655366:UES655368 UOO655366:UOO655368 UYK655366:UYK655368 VIG655366:VIG655368 VSC655366:VSC655368 WBY655366:WBY655368 WLU655366:WLU655368 WVQ655366:WVQ655368 I720902:I720904 JE720902:JE720904 TA720902:TA720904 ACW720902:ACW720904 AMS720902:AMS720904 AWO720902:AWO720904 BGK720902:BGK720904 BQG720902:BQG720904 CAC720902:CAC720904 CJY720902:CJY720904 CTU720902:CTU720904 DDQ720902:DDQ720904 DNM720902:DNM720904 DXI720902:DXI720904 EHE720902:EHE720904 ERA720902:ERA720904 FAW720902:FAW720904 FKS720902:FKS720904 FUO720902:FUO720904 GEK720902:GEK720904 GOG720902:GOG720904 GYC720902:GYC720904 HHY720902:HHY720904 HRU720902:HRU720904 IBQ720902:IBQ720904 ILM720902:ILM720904 IVI720902:IVI720904 JFE720902:JFE720904 JPA720902:JPA720904 JYW720902:JYW720904 KIS720902:KIS720904 KSO720902:KSO720904 LCK720902:LCK720904 LMG720902:LMG720904 LWC720902:LWC720904 MFY720902:MFY720904 MPU720902:MPU720904 MZQ720902:MZQ720904 NJM720902:NJM720904 NTI720902:NTI720904 ODE720902:ODE720904 ONA720902:ONA720904 OWW720902:OWW720904 PGS720902:PGS720904 PQO720902:PQO720904 QAK720902:QAK720904 QKG720902:QKG720904 QUC720902:QUC720904 RDY720902:RDY720904 RNU720902:RNU720904 RXQ720902:RXQ720904 SHM720902:SHM720904 SRI720902:SRI720904 TBE720902:TBE720904 TLA720902:TLA720904 TUW720902:TUW720904 UES720902:UES720904 UOO720902:UOO720904 UYK720902:UYK720904 VIG720902:VIG720904 VSC720902:VSC720904 WBY720902:WBY720904 WLU720902:WLU720904 WVQ720902:WVQ720904 I786438:I786440 JE786438:JE786440 TA786438:TA786440 ACW786438:ACW786440 AMS786438:AMS786440 AWO786438:AWO786440 BGK786438:BGK786440 BQG786438:BQG786440 CAC786438:CAC786440 CJY786438:CJY786440 CTU786438:CTU786440 DDQ786438:DDQ786440 DNM786438:DNM786440 DXI786438:DXI786440 EHE786438:EHE786440 ERA786438:ERA786440 FAW786438:FAW786440 FKS786438:FKS786440 FUO786438:FUO786440 GEK786438:GEK786440 GOG786438:GOG786440 GYC786438:GYC786440 HHY786438:HHY786440 HRU786438:HRU786440 IBQ786438:IBQ786440 ILM786438:ILM786440 IVI786438:IVI786440 JFE786438:JFE786440 JPA786438:JPA786440 JYW786438:JYW786440 KIS786438:KIS786440 KSO786438:KSO786440 LCK786438:LCK786440 LMG786438:LMG786440 LWC786438:LWC786440 MFY786438:MFY786440 MPU786438:MPU786440 MZQ786438:MZQ786440 NJM786438:NJM786440 NTI786438:NTI786440 ODE786438:ODE786440 ONA786438:ONA786440 OWW786438:OWW786440 PGS786438:PGS786440 PQO786438:PQO786440 QAK786438:QAK786440 QKG786438:QKG786440 QUC786438:QUC786440 RDY786438:RDY786440 RNU786438:RNU786440 RXQ786438:RXQ786440 SHM786438:SHM786440 SRI786438:SRI786440 TBE786438:TBE786440 TLA786438:TLA786440 TUW786438:TUW786440 UES786438:UES786440 UOO786438:UOO786440 UYK786438:UYK786440 VIG786438:VIG786440 VSC786438:VSC786440 WBY786438:WBY786440 WLU786438:WLU786440 WVQ786438:WVQ786440 I851974:I851976 JE851974:JE851976 TA851974:TA851976 ACW851974:ACW851976 AMS851974:AMS851976 AWO851974:AWO851976 BGK851974:BGK851976 BQG851974:BQG851976 CAC851974:CAC851976 CJY851974:CJY851976 CTU851974:CTU851976 DDQ851974:DDQ851976 DNM851974:DNM851976 DXI851974:DXI851976 EHE851974:EHE851976 ERA851974:ERA851976 FAW851974:FAW851976 FKS851974:FKS851976 FUO851974:FUO851976 GEK851974:GEK851976 GOG851974:GOG851976 GYC851974:GYC851976 HHY851974:HHY851976 HRU851974:HRU851976 IBQ851974:IBQ851976 ILM851974:ILM851976 IVI851974:IVI851976 JFE851974:JFE851976 JPA851974:JPA851976 JYW851974:JYW851976 KIS851974:KIS851976 KSO851974:KSO851976 LCK851974:LCK851976 LMG851974:LMG851976 LWC851974:LWC851976 MFY851974:MFY851976 MPU851974:MPU851976 MZQ851974:MZQ851976 NJM851974:NJM851976 NTI851974:NTI851976 ODE851974:ODE851976 ONA851974:ONA851976 OWW851974:OWW851976 PGS851974:PGS851976 PQO851974:PQO851976 QAK851974:QAK851976 QKG851974:QKG851976 QUC851974:QUC851976 RDY851974:RDY851976 RNU851974:RNU851976 RXQ851974:RXQ851976 SHM851974:SHM851976 SRI851974:SRI851976 TBE851974:TBE851976 TLA851974:TLA851976 TUW851974:TUW851976 UES851974:UES851976 UOO851974:UOO851976 UYK851974:UYK851976 VIG851974:VIG851976 VSC851974:VSC851976 WBY851974:WBY851976 WLU851974:WLU851976 WVQ851974:WVQ851976 I917510:I917512 JE917510:JE917512 TA917510:TA917512 ACW917510:ACW917512 AMS917510:AMS917512 AWO917510:AWO917512 BGK917510:BGK917512 BQG917510:BQG917512 CAC917510:CAC917512 CJY917510:CJY917512 CTU917510:CTU917512 DDQ917510:DDQ917512 DNM917510:DNM917512 DXI917510:DXI917512 EHE917510:EHE917512 ERA917510:ERA917512 FAW917510:FAW917512 FKS917510:FKS917512 FUO917510:FUO917512 GEK917510:GEK917512 GOG917510:GOG917512 GYC917510:GYC917512 HHY917510:HHY917512 HRU917510:HRU917512 IBQ917510:IBQ917512 ILM917510:ILM917512 IVI917510:IVI917512 JFE917510:JFE917512 JPA917510:JPA917512 JYW917510:JYW917512 KIS917510:KIS917512 KSO917510:KSO917512 LCK917510:LCK917512 LMG917510:LMG917512 LWC917510:LWC917512 MFY917510:MFY917512 MPU917510:MPU917512 MZQ917510:MZQ917512 NJM917510:NJM917512 NTI917510:NTI917512 ODE917510:ODE917512 ONA917510:ONA917512 OWW917510:OWW917512 PGS917510:PGS917512 PQO917510:PQO917512 QAK917510:QAK917512 QKG917510:QKG917512 QUC917510:QUC917512 RDY917510:RDY917512 RNU917510:RNU917512 RXQ917510:RXQ917512 SHM917510:SHM917512 SRI917510:SRI917512 TBE917510:TBE917512 TLA917510:TLA917512 TUW917510:TUW917512 UES917510:UES917512 UOO917510:UOO917512 UYK917510:UYK917512 VIG917510:VIG917512 VSC917510:VSC917512 WBY917510:WBY917512 WLU917510:WLU917512 WVQ917510:WVQ917512 I983046:I983048 JE983046:JE983048 TA983046:TA983048 ACW983046:ACW983048 AMS983046:AMS983048 AWO983046:AWO983048 BGK983046:BGK983048 BQG983046:BQG983048 CAC983046:CAC983048 CJY983046:CJY983048 CTU983046:CTU983048 DDQ983046:DDQ983048 DNM983046:DNM983048 DXI983046:DXI983048 EHE983046:EHE983048 ERA983046:ERA983048 FAW983046:FAW983048 FKS983046:FKS983048 FUO983046:FUO983048 GEK983046:GEK983048 GOG983046:GOG983048 GYC983046:GYC983048 HHY983046:HHY983048 HRU983046:HRU983048 IBQ983046:IBQ983048 ILM983046:ILM983048 IVI983046:IVI983048 JFE983046:JFE983048 JPA983046:JPA983048 JYW983046:JYW983048 KIS983046:KIS983048 KSO983046:KSO983048 LCK983046:LCK983048 LMG983046:LMG983048 LWC983046:LWC983048 MFY983046:MFY983048 MPU983046:MPU983048 MZQ983046:MZQ983048 NJM983046:NJM983048 NTI983046:NTI983048 ODE983046:ODE983048 ONA983046:ONA983048 OWW983046:OWW983048 PGS983046:PGS983048 PQO983046:PQO983048 QAK983046:QAK983048 QKG983046:QKG983048 QUC983046:QUC983048 RDY983046:RDY983048 RNU983046:RNU983048 RXQ983046:RXQ983048 SHM983046:SHM983048 SRI983046:SRI983048 TBE983046:TBE983048 TLA983046:TLA983048 TUW983046:TUW983048 UES983046:UES983048 UOO983046:UOO983048 UYK983046:UYK983048 VIG983046:VIG983048 VSC983046:VSC983048 WBY983046:WBY983048 WLU983046:WLU983048 WVQ983046:WVQ983048 G3:G4 JE3:JE4 TA3:TA4 ACW3:ACW4 AMS3:AMS4 AWO3:AWO4 BGK3:BGK4 BQG3:BQG4 CAC3:CAC4 CJY3:CJY4 CTU3:CTU4 DDQ3:DDQ4 DNM3:DNM4 DXI3:DXI4 EHE3:EHE4 ERA3:ERA4 FAW3:FAW4 FKS3:FKS4 FUO3:FUO4 GEK3:GEK4 GOG3:GOG4 GYC3:GYC4 HHY3:HHY4 HRU3:HRU4 IBQ3:IBQ4 ILM3:ILM4 IVI3:IVI4 JFE3:JFE4 JPA3:JPA4 JYW3:JYW4 KIS3:KIS4 KSO3:KSO4 LCK3:LCK4 LMG3:LMG4 LWC3:LWC4 MFY3:MFY4 MPU3:MPU4 MZQ3:MZQ4 NJM3:NJM4 NTI3:NTI4 ODE3:ODE4 ONA3:ONA4 OWW3:OWW4 PGS3:PGS4 PQO3:PQO4 QAK3:QAK4 QKG3:QKG4 QUC3:QUC4 RDY3:RDY4 RNU3:RNU4 RXQ3:RXQ4 SHM3:SHM4 SRI3:SRI4 TBE3:TBE4 TLA3:TLA4 TUW3:TUW4 UES3:UES4 UOO3:UOO4 UYK3:UYK4 VIG3:VIG4 VSC3:VSC4 WBY3:WBY4 WLU3:WLU4 WVQ3:WVQ4 I65539:I65540 JE65539:JE65540 TA65539:TA65540 ACW65539:ACW65540 AMS65539:AMS65540 AWO65539:AWO65540 BGK65539:BGK65540 BQG65539:BQG65540 CAC65539:CAC65540 CJY65539:CJY65540 CTU65539:CTU65540 DDQ65539:DDQ65540 DNM65539:DNM65540 DXI65539:DXI65540 EHE65539:EHE65540 ERA65539:ERA65540 FAW65539:FAW65540 FKS65539:FKS65540 FUO65539:FUO65540 GEK65539:GEK65540 GOG65539:GOG65540 GYC65539:GYC65540 HHY65539:HHY65540 HRU65539:HRU65540 IBQ65539:IBQ65540 ILM65539:ILM65540 IVI65539:IVI65540 JFE65539:JFE65540 JPA65539:JPA65540 JYW65539:JYW65540 KIS65539:KIS65540 KSO65539:KSO65540 LCK65539:LCK65540 LMG65539:LMG65540 LWC65539:LWC65540 MFY65539:MFY65540 MPU65539:MPU65540 MZQ65539:MZQ65540 NJM65539:NJM65540 NTI65539:NTI65540 ODE65539:ODE65540 ONA65539:ONA65540 OWW65539:OWW65540 PGS65539:PGS65540 PQO65539:PQO65540 QAK65539:QAK65540 QKG65539:QKG65540 QUC65539:QUC65540 RDY65539:RDY65540 RNU65539:RNU65540 RXQ65539:RXQ65540 SHM65539:SHM65540 SRI65539:SRI65540 TBE65539:TBE65540 TLA65539:TLA65540 TUW65539:TUW65540 UES65539:UES65540 UOO65539:UOO65540 UYK65539:UYK65540 VIG65539:VIG65540 VSC65539:VSC65540 WBY65539:WBY65540 WLU65539:WLU65540 WVQ65539:WVQ65540 I131075:I131076 JE131075:JE131076 TA131075:TA131076 ACW131075:ACW131076 AMS131075:AMS131076 AWO131075:AWO131076 BGK131075:BGK131076 BQG131075:BQG131076 CAC131075:CAC131076 CJY131075:CJY131076 CTU131075:CTU131076 DDQ131075:DDQ131076 DNM131075:DNM131076 DXI131075:DXI131076 EHE131075:EHE131076 ERA131075:ERA131076 FAW131075:FAW131076 FKS131075:FKS131076 FUO131075:FUO131076 GEK131075:GEK131076 GOG131075:GOG131076 GYC131075:GYC131076 HHY131075:HHY131076 HRU131075:HRU131076 IBQ131075:IBQ131076 ILM131075:ILM131076 IVI131075:IVI131076 JFE131075:JFE131076 JPA131075:JPA131076 JYW131075:JYW131076 KIS131075:KIS131076 KSO131075:KSO131076 LCK131075:LCK131076 LMG131075:LMG131076 LWC131075:LWC131076 MFY131075:MFY131076 MPU131075:MPU131076 MZQ131075:MZQ131076 NJM131075:NJM131076 NTI131075:NTI131076 ODE131075:ODE131076 ONA131075:ONA131076 OWW131075:OWW131076 PGS131075:PGS131076 PQO131075:PQO131076 QAK131075:QAK131076 QKG131075:QKG131076 QUC131075:QUC131076 RDY131075:RDY131076 RNU131075:RNU131076 RXQ131075:RXQ131076 SHM131075:SHM131076 SRI131075:SRI131076 TBE131075:TBE131076 TLA131075:TLA131076 TUW131075:TUW131076 UES131075:UES131076 UOO131075:UOO131076 UYK131075:UYK131076 VIG131075:VIG131076 VSC131075:VSC131076 WBY131075:WBY131076 WLU131075:WLU131076 WVQ131075:WVQ131076 I196611:I196612 JE196611:JE196612 TA196611:TA196612 ACW196611:ACW196612 AMS196611:AMS196612 AWO196611:AWO196612 BGK196611:BGK196612 BQG196611:BQG196612 CAC196611:CAC196612 CJY196611:CJY196612 CTU196611:CTU196612 DDQ196611:DDQ196612 DNM196611:DNM196612 DXI196611:DXI196612 EHE196611:EHE196612 ERA196611:ERA196612 FAW196611:FAW196612 FKS196611:FKS196612 FUO196611:FUO196612 GEK196611:GEK196612 GOG196611:GOG196612 GYC196611:GYC196612 HHY196611:HHY196612 HRU196611:HRU196612 IBQ196611:IBQ196612 ILM196611:ILM196612 IVI196611:IVI196612 JFE196611:JFE196612 JPA196611:JPA196612 JYW196611:JYW196612 KIS196611:KIS196612 KSO196611:KSO196612 LCK196611:LCK196612 LMG196611:LMG196612 LWC196611:LWC196612 MFY196611:MFY196612 MPU196611:MPU196612 MZQ196611:MZQ196612 NJM196611:NJM196612 NTI196611:NTI196612 ODE196611:ODE196612 ONA196611:ONA196612 OWW196611:OWW196612 PGS196611:PGS196612 PQO196611:PQO196612 QAK196611:QAK196612 QKG196611:QKG196612 QUC196611:QUC196612 RDY196611:RDY196612 RNU196611:RNU196612 RXQ196611:RXQ196612 SHM196611:SHM196612 SRI196611:SRI196612 TBE196611:TBE196612 TLA196611:TLA196612 TUW196611:TUW196612 UES196611:UES196612 UOO196611:UOO196612 UYK196611:UYK196612 VIG196611:VIG196612 VSC196611:VSC196612 WBY196611:WBY196612 WLU196611:WLU196612 WVQ196611:WVQ196612 I262147:I262148 JE262147:JE262148 TA262147:TA262148 ACW262147:ACW262148 AMS262147:AMS262148 AWO262147:AWO262148 BGK262147:BGK262148 BQG262147:BQG262148 CAC262147:CAC262148 CJY262147:CJY262148 CTU262147:CTU262148 DDQ262147:DDQ262148 DNM262147:DNM262148 DXI262147:DXI262148 EHE262147:EHE262148 ERA262147:ERA262148 FAW262147:FAW262148 FKS262147:FKS262148 FUO262147:FUO262148 GEK262147:GEK262148 GOG262147:GOG262148 GYC262147:GYC262148 HHY262147:HHY262148 HRU262147:HRU262148 IBQ262147:IBQ262148 ILM262147:ILM262148 IVI262147:IVI262148 JFE262147:JFE262148 JPA262147:JPA262148 JYW262147:JYW262148 KIS262147:KIS262148 KSO262147:KSO262148 LCK262147:LCK262148 LMG262147:LMG262148 LWC262147:LWC262148 MFY262147:MFY262148 MPU262147:MPU262148 MZQ262147:MZQ262148 NJM262147:NJM262148 NTI262147:NTI262148 ODE262147:ODE262148 ONA262147:ONA262148 OWW262147:OWW262148 PGS262147:PGS262148 PQO262147:PQO262148 QAK262147:QAK262148 QKG262147:QKG262148 QUC262147:QUC262148 RDY262147:RDY262148 RNU262147:RNU262148 RXQ262147:RXQ262148 SHM262147:SHM262148 SRI262147:SRI262148 TBE262147:TBE262148 TLA262147:TLA262148 TUW262147:TUW262148 UES262147:UES262148 UOO262147:UOO262148 UYK262147:UYK262148 VIG262147:VIG262148 VSC262147:VSC262148 WBY262147:WBY262148 WLU262147:WLU262148 WVQ262147:WVQ262148 I327683:I327684 JE327683:JE327684 TA327683:TA327684 ACW327683:ACW327684 AMS327683:AMS327684 AWO327683:AWO327684 BGK327683:BGK327684 BQG327683:BQG327684 CAC327683:CAC327684 CJY327683:CJY327684 CTU327683:CTU327684 DDQ327683:DDQ327684 DNM327683:DNM327684 DXI327683:DXI327684 EHE327683:EHE327684 ERA327683:ERA327684 FAW327683:FAW327684 FKS327683:FKS327684 FUO327683:FUO327684 GEK327683:GEK327684 GOG327683:GOG327684 GYC327683:GYC327684 HHY327683:HHY327684 HRU327683:HRU327684 IBQ327683:IBQ327684 ILM327683:ILM327684 IVI327683:IVI327684 JFE327683:JFE327684 JPA327683:JPA327684 JYW327683:JYW327684 KIS327683:KIS327684 KSO327683:KSO327684 LCK327683:LCK327684 LMG327683:LMG327684 LWC327683:LWC327684 MFY327683:MFY327684 MPU327683:MPU327684 MZQ327683:MZQ327684 NJM327683:NJM327684 NTI327683:NTI327684 ODE327683:ODE327684 ONA327683:ONA327684 OWW327683:OWW327684 PGS327683:PGS327684 PQO327683:PQO327684 QAK327683:QAK327684 QKG327683:QKG327684 QUC327683:QUC327684 RDY327683:RDY327684 RNU327683:RNU327684 RXQ327683:RXQ327684 SHM327683:SHM327684 SRI327683:SRI327684 TBE327683:TBE327684 TLA327683:TLA327684 TUW327683:TUW327684 UES327683:UES327684 UOO327683:UOO327684 UYK327683:UYK327684 VIG327683:VIG327684 VSC327683:VSC327684 WBY327683:WBY327684 WLU327683:WLU327684 WVQ327683:WVQ327684 I393219:I393220 JE393219:JE393220 TA393219:TA393220 ACW393219:ACW393220 AMS393219:AMS393220 AWO393219:AWO393220 BGK393219:BGK393220 BQG393219:BQG393220 CAC393219:CAC393220 CJY393219:CJY393220 CTU393219:CTU393220 DDQ393219:DDQ393220 DNM393219:DNM393220 DXI393219:DXI393220 EHE393219:EHE393220 ERA393219:ERA393220 FAW393219:FAW393220 FKS393219:FKS393220 FUO393219:FUO393220 GEK393219:GEK393220 GOG393219:GOG393220 GYC393219:GYC393220 HHY393219:HHY393220 HRU393219:HRU393220 IBQ393219:IBQ393220 ILM393219:ILM393220 IVI393219:IVI393220 JFE393219:JFE393220 JPA393219:JPA393220 JYW393219:JYW393220 KIS393219:KIS393220 KSO393219:KSO393220 LCK393219:LCK393220 LMG393219:LMG393220 LWC393219:LWC393220 MFY393219:MFY393220 MPU393219:MPU393220 MZQ393219:MZQ393220 NJM393219:NJM393220 NTI393219:NTI393220 ODE393219:ODE393220 ONA393219:ONA393220 OWW393219:OWW393220 PGS393219:PGS393220 PQO393219:PQO393220 QAK393219:QAK393220 QKG393219:QKG393220 QUC393219:QUC393220 RDY393219:RDY393220 RNU393219:RNU393220 RXQ393219:RXQ393220 SHM393219:SHM393220 SRI393219:SRI393220 TBE393219:TBE393220 TLA393219:TLA393220 TUW393219:TUW393220 UES393219:UES393220 UOO393219:UOO393220 UYK393219:UYK393220 VIG393219:VIG393220 VSC393219:VSC393220 WBY393219:WBY393220 WLU393219:WLU393220 WVQ393219:WVQ393220 I458755:I458756 JE458755:JE458756 TA458755:TA458756 ACW458755:ACW458756 AMS458755:AMS458756 AWO458755:AWO458756 BGK458755:BGK458756 BQG458755:BQG458756 CAC458755:CAC458756 CJY458755:CJY458756 CTU458755:CTU458756 DDQ458755:DDQ458756 DNM458755:DNM458756 DXI458755:DXI458756 EHE458755:EHE458756 ERA458755:ERA458756 FAW458755:FAW458756 FKS458755:FKS458756 FUO458755:FUO458756 GEK458755:GEK458756 GOG458755:GOG458756 GYC458755:GYC458756 HHY458755:HHY458756 HRU458755:HRU458756 IBQ458755:IBQ458756 ILM458755:ILM458756 IVI458755:IVI458756 JFE458755:JFE458756 JPA458755:JPA458756 JYW458755:JYW458756 KIS458755:KIS458756 KSO458755:KSO458756 LCK458755:LCK458756 LMG458755:LMG458756 LWC458755:LWC458756 MFY458755:MFY458756 MPU458755:MPU458756 MZQ458755:MZQ458756 NJM458755:NJM458756 NTI458755:NTI458756 ODE458755:ODE458756 ONA458755:ONA458756 OWW458755:OWW458756 PGS458755:PGS458756 PQO458755:PQO458756 QAK458755:QAK458756 QKG458755:QKG458756 QUC458755:QUC458756 RDY458755:RDY458756 RNU458755:RNU458756 RXQ458755:RXQ458756 SHM458755:SHM458756 SRI458755:SRI458756 TBE458755:TBE458756 TLA458755:TLA458756 TUW458755:TUW458756 UES458755:UES458756 UOO458755:UOO458756 UYK458755:UYK458756 VIG458755:VIG458756 VSC458755:VSC458756 WBY458755:WBY458756 WLU458755:WLU458756 WVQ458755:WVQ458756 I524291:I524292 JE524291:JE524292 TA524291:TA524292 ACW524291:ACW524292 AMS524291:AMS524292 AWO524291:AWO524292 BGK524291:BGK524292 BQG524291:BQG524292 CAC524291:CAC524292 CJY524291:CJY524292 CTU524291:CTU524292 DDQ524291:DDQ524292 DNM524291:DNM524292 DXI524291:DXI524292 EHE524291:EHE524292 ERA524291:ERA524292 FAW524291:FAW524292 FKS524291:FKS524292 FUO524291:FUO524292 GEK524291:GEK524292 GOG524291:GOG524292 GYC524291:GYC524292 HHY524291:HHY524292 HRU524291:HRU524292 IBQ524291:IBQ524292 ILM524291:ILM524292 IVI524291:IVI524292 JFE524291:JFE524292 JPA524291:JPA524292 JYW524291:JYW524292 KIS524291:KIS524292 KSO524291:KSO524292 LCK524291:LCK524292 LMG524291:LMG524292 LWC524291:LWC524292 MFY524291:MFY524292 MPU524291:MPU524292 MZQ524291:MZQ524292 NJM524291:NJM524292 NTI524291:NTI524292 ODE524291:ODE524292 ONA524291:ONA524292 OWW524291:OWW524292 PGS524291:PGS524292 PQO524291:PQO524292 QAK524291:QAK524292 QKG524291:QKG524292 QUC524291:QUC524292 RDY524291:RDY524292 RNU524291:RNU524292 RXQ524291:RXQ524292 SHM524291:SHM524292 SRI524291:SRI524292 TBE524291:TBE524292 TLA524291:TLA524292 TUW524291:TUW524292 UES524291:UES524292 UOO524291:UOO524292 UYK524291:UYK524292 VIG524291:VIG524292 VSC524291:VSC524292 WBY524291:WBY524292 WLU524291:WLU524292 WVQ524291:WVQ524292 I589827:I589828 JE589827:JE589828 TA589827:TA589828 ACW589827:ACW589828 AMS589827:AMS589828 AWO589827:AWO589828 BGK589827:BGK589828 BQG589827:BQG589828 CAC589827:CAC589828 CJY589827:CJY589828 CTU589827:CTU589828 DDQ589827:DDQ589828 DNM589827:DNM589828 DXI589827:DXI589828 EHE589827:EHE589828 ERA589827:ERA589828 FAW589827:FAW589828 FKS589827:FKS589828 FUO589827:FUO589828 GEK589827:GEK589828 GOG589827:GOG589828 GYC589827:GYC589828 HHY589827:HHY589828 HRU589827:HRU589828 IBQ589827:IBQ589828 ILM589827:ILM589828 IVI589827:IVI589828 JFE589827:JFE589828 JPA589827:JPA589828 JYW589827:JYW589828 KIS589827:KIS589828 KSO589827:KSO589828 LCK589827:LCK589828 LMG589827:LMG589828 LWC589827:LWC589828 MFY589827:MFY589828 MPU589827:MPU589828 MZQ589827:MZQ589828 NJM589827:NJM589828 NTI589827:NTI589828 ODE589827:ODE589828 ONA589827:ONA589828 OWW589827:OWW589828 PGS589827:PGS589828 PQO589827:PQO589828 QAK589827:QAK589828 QKG589827:QKG589828 QUC589827:QUC589828 RDY589827:RDY589828 RNU589827:RNU589828 RXQ589827:RXQ589828 SHM589827:SHM589828 SRI589827:SRI589828 TBE589827:TBE589828 TLA589827:TLA589828 TUW589827:TUW589828 UES589827:UES589828 UOO589827:UOO589828 UYK589827:UYK589828 VIG589827:VIG589828 VSC589827:VSC589828 WBY589827:WBY589828 WLU589827:WLU589828 WVQ589827:WVQ589828 I655363:I655364 JE655363:JE655364 TA655363:TA655364 ACW655363:ACW655364 AMS655363:AMS655364 AWO655363:AWO655364 BGK655363:BGK655364 BQG655363:BQG655364 CAC655363:CAC655364 CJY655363:CJY655364 CTU655363:CTU655364 DDQ655363:DDQ655364 DNM655363:DNM655364 DXI655363:DXI655364 EHE655363:EHE655364 ERA655363:ERA655364 FAW655363:FAW655364 FKS655363:FKS655364 FUO655363:FUO655364 GEK655363:GEK655364 GOG655363:GOG655364 GYC655363:GYC655364 HHY655363:HHY655364 HRU655363:HRU655364 IBQ655363:IBQ655364 ILM655363:ILM655364 IVI655363:IVI655364 JFE655363:JFE655364 JPA655363:JPA655364 JYW655363:JYW655364 KIS655363:KIS655364 KSO655363:KSO655364 LCK655363:LCK655364 LMG655363:LMG655364 LWC655363:LWC655364 MFY655363:MFY655364 MPU655363:MPU655364 MZQ655363:MZQ655364 NJM655363:NJM655364 NTI655363:NTI655364 ODE655363:ODE655364 ONA655363:ONA655364 OWW655363:OWW655364 PGS655363:PGS655364 PQO655363:PQO655364 QAK655363:QAK655364 QKG655363:QKG655364 QUC655363:QUC655364 RDY655363:RDY655364 RNU655363:RNU655364 RXQ655363:RXQ655364 SHM655363:SHM655364 SRI655363:SRI655364 TBE655363:TBE655364 TLA655363:TLA655364 TUW655363:TUW655364 UES655363:UES655364 UOO655363:UOO655364 UYK655363:UYK655364 VIG655363:VIG655364 VSC655363:VSC655364 WBY655363:WBY655364 WLU655363:WLU655364 WVQ655363:WVQ655364 I720899:I720900 JE720899:JE720900 TA720899:TA720900 ACW720899:ACW720900 AMS720899:AMS720900 AWO720899:AWO720900 BGK720899:BGK720900 BQG720899:BQG720900 CAC720899:CAC720900 CJY720899:CJY720900 CTU720899:CTU720900 DDQ720899:DDQ720900 DNM720899:DNM720900 DXI720899:DXI720900 EHE720899:EHE720900 ERA720899:ERA720900 FAW720899:FAW720900 FKS720899:FKS720900 FUO720899:FUO720900 GEK720899:GEK720900 GOG720899:GOG720900 GYC720899:GYC720900 HHY720899:HHY720900 HRU720899:HRU720900 IBQ720899:IBQ720900 ILM720899:ILM720900 IVI720899:IVI720900 JFE720899:JFE720900 JPA720899:JPA720900 JYW720899:JYW720900 KIS720899:KIS720900 KSO720899:KSO720900 LCK720899:LCK720900 LMG720899:LMG720900 LWC720899:LWC720900 MFY720899:MFY720900 MPU720899:MPU720900 MZQ720899:MZQ720900 NJM720899:NJM720900 NTI720899:NTI720900 ODE720899:ODE720900 ONA720899:ONA720900 OWW720899:OWW720900 PGS720899:PGS720900 PQO720899:PQO720900 QAK720899:QAK720900 QKG720899:QKG720900 QUC720899:QUC720900 RDY720899:RDY720900 RNU720899:RNU720900 RXQ720899:RXQ720900 SHM720899:SHM720900 SRI720899:SRI720900 TBE720899:TBE720900 TLA720899:TLA720900 TUW720899:TUW720900 UES720899:UES720900 UOO720899:UOO720900 UYK720899:UYK720900 VIG720899:VIG720900 VSC720899:VSC720900 WBY720899:WBY720900 WLU720899:WLU720900 WVQ720899:WVQ720900 I786435:I786436 JE786435:JE786436 TA786435:TA786436 ACW786435:ACW786436 AMS786435:AMS786436 AWO786435:AWO786436 BGK786435:BGK786436 BQG786435:BQG786436 CAC786435:CAC786436 CJY786435:CJY786436 CTU786435:CTU786436 DDQ786435:DDQ786436 DNM786435:DNM786436 DXI786435:DXI786436 EHE786435:EHE786436 ERA786435:ERA786436 FAW786435:FAW786436 FKS786435:FKS786436 FUO786435:FUO786436 GEK786435:GEK786436 GOG786435:GOG786436 GYC786435:GYC786436 HHY786435:HHY786436 HRU786435:HRU786436 IBQ786435:IBQ786436 ILM786435:ILM786436 IVI786435:IVI786436 JFE786435:JFE786436 JPA786435:JPA786436 JYW786435:JYW786436 KIS786435:KIS786436 KSO786435:KSO786436 LCK786435:LCK786436 LMG786435:LMG786436 LWC786435:LWC786436 MFY786435:MFY786436 MPU786435:MPU786436 MZQ786435:MZQ786436 NJM786435:NJM786436 NTI786435:NTI786436 ODE786435:ODE786436 ONA786435:ONA786436 OWW786435:OWW786436 PGS786435:PGS786436 PQO786435:PQO786436 QAK786435:QAK786436 QKG786435:QKG786436 QUC786435:QUC786436 RDY786435:RDY786436 RNU786435:RNU786436 RXQ786435:RXQ786436 SHM786435:SHM786436 SRI786435:SRI786436 TBE786435:TBE786436 TLA786435:TLA786436 TUW786435:TUW786436 UES786435:UES786436 UOO786435:UOO786436 UYK786435:UYK786436 VIG786435:VIG786436 VSC786435:VSC786436 WBY786435:WBY786436 WLU786435:WLU786436 WVQ786435:WVQ786436 I851971:I851972 JE851971:JE851972 TA851971:TA851972 ACW851971:ACW851972 AMS851971:AMS851972 AWO851971:AWO851972 BGK851971:BGK851972 BQG851971:BQG851972 CAC851971:CAC851972 CJY851971:CJY851972 CTU851971:CTU851972 DDQ851971:DDQ851972 DNM851971:DNM851972 DXI851971:DXI851972 EHE851971:EHE851972 ERA851971:ERA851972 FAW851971:FAW851972 FKS851971:FKS851972 FUO851971:FUO851972 GEK851971:GEK851972 GOG851971:GOG851972 GYC851971:GYC851972 HHY851971:HHY851972 HRU851971:HRU851972 IBQ851971:IBQ851972 ILM851971:ILM851972 IVI851971:IVI851972 JFE851971:JFE851972 JPA851971:JPA851972 JYW851971:JYW851972 KIS851971:KIS851972 KSO851971:KSO851972 LCK851971:LCK851972 LMG851971:LMG851972 LWC851971:LWC851972 MFY851971:MFY851972 MPU851971:MPU851972 MZQ851971:MZQ851972 NJM851971:NJM851972 NTI851971:NTI851972 ODE851971:ODE851972 ONA851971:ONA851972 OWW851971:OWW851972 PGS851971:PGS851972 PQO851971:PQO851972 QAK851971:QAK851972 QKG851971:QKG851972 QUC851971:QUC851972 RDY851971:RDY851972 RNU851971:RNU851972 RXQ851971:RXQ851972 SHM851971:SHM851972 SRI851971:SRI851972 TBE851971:TBE851972 TLA851971:TLA851972 TUW851971:TUW851972 UES851971:UES851972 UOO851971:UOO851972 UYK851971:UYK851972 VIG851971:VIG851972 VSC851971:VSC851972 WBY851971:WBY851972 WLU851971:WLU851972 WVQ851971:WVQ851972 I917507:I917508 JE917507:JE917508 TA917507:TA917508 ACW917507:ACW917508 AMS917507:AMS917508 AWO917507:AWO917508 BGK917507:BGK917508 BQG917507:BQG917508 CAC917507:CAC917508 CJY917507:CJY917508 CTU917507:CTU917508 DDQ917507:DDQ917508 DNM917507:DNM917508 DXI917507:DXI917508 EHE917507:EHE917508 ERA917507:ERA917508 FAW917507:FAW917508 FKS917507:FKS917508 FUO917507:FUO917508 GEK917507:GEK917508 GOG917507:GOG917508 GYC917507:GYC917508 HHY917507:HHY917508 HRU917507:HRU917508 IBQ917507:IBQ917508 ILM917507:ILM917508 IVI917507:IVI917508 JFE917507:JFE917508 JPA917507:JPA917508 JYW917507:JYW917508 KIS917507:KIS917508 KSO917507:KSO917508 LCK917507:LCK917508 LMG917507:LMG917508 LWC917507:LWC917508 MFY917507:MFY917508 MPU917507:MPU917508 MZQ917507:MZQ917508 NJM917507:NJM917508 NTI917507:NTI917508 ODE917507:ODE917508 ONA917507:ONA917508 OWW917507:OWW917508 PGS917507:PGS917508 PQO917507:PQO917508 QAK917507:QAK917508 QKG917507:QKG917508 QUC917507:QUC917508 RDY917507:RDY917508 RNU917507:RNU917508 RXQ917507:RXQ917508 SHM917507:SHM917508 SRI917507:SRI917508 TBE917507:TBE917508 TLA917507:TLA917508 TUW917507:TUW917508 UES917507:UES917508 UOO917507:UOO917508 UYK917507:UYK917508 VIG917507:VIG917508 VSC917507:VSC917508 WBY917507:WBY917508 WLU917507:WLU917508 WVQ917507:WVQ917508 I983043:I983044 JE983043:JE983044 TA983043:TA983044 ACW983043:ACW983044 AMS983043:AMS983044 AWO983043:AWO983044 BGK983043:BGK983044 BQG983043:BQG983044 CAC983043:CAC983044 CJY983043:CJY983044 CTU983043:CTU983044 DDQ983043:DDQ983044 DNM983043:DNM983044 DXI983043:DXI983044 EHE983043:EHE983044 ERA983043:ERA983044 FAW983043:FAW983044 FKS983043:FKS983044 FUO983043:FUO983044 GEK983043:GEK983044 GOG983043:GOG983044 GYC983043:GYC983044 HHY983043:HHY983044 HRU983043:HRU983044 IBQ983043:IBQ983044 ILM983043:ILM983044 IVI983043:IVI983044 JFE983043:JFE983044 JPA983043:JPA983044 JYW983043:JYW983044 KIS983043:KIS983044 KSO983043:KSO983044 LCK983043:LCK983044 LMG983043:LMG983044 LWC983043:LWC983044 MFY983043:MFY983044 MPU983043:MPU983044 MZQ983043:MZQ983044 NJM983043:NJM983044 NTI983043:NTI983044 ODE983043:ODE983044 ONA983043:ONA983044 OWW983043:OWW983044 PGS983043:PGS983044 PQO983043:PQO983044 QAK983043:QAK983044 QKG983043:QKG983044 QUC983043:QUC983044 RDY983043:RDY983044 RNU983043:RNU983044 RXQ983043:RXQ983044 SHM983043:SHM983044 SRI983043:SRI983044 TBE983043:TBE983044 TLA983043:TLA983044 TUW983043:TUW983044 UES983043:UES983044 UOO983043:UOO983044 UYK983043:UYK983044 VIG983043:VIG983044 VSC983043:VSC983044 WBY983043:WBY983044 WLU983043:WLU983044 WVQ983043:WVQ983044 WVO34 JC3:JC4 SY3:SY4 ACU3:ACU4 AMQ3:AMQ4 AWM3:AWM4 BGI3:BGI4 BQE3:BQE4 CAA3:CAA4 CJW3:CJW4 CTS3:CTS4 DDO3:DDO4 DNK3:DNK4 DXG3:DXG4 EHC3:EHC4 EQY3:EQY4 FAU3:FAU4 FKQ3:FKQ4 FUM3:FUM4 GEI3:GEI4 GOE3:GOE4 GYA3:GYA4 HHW3:HHW4 HRS3:HRS4 IBO3:IBO4 ILK3:ILK4 IVG3:IVG4 JFC3:JFC4 JOY3:JOY4 JYU3:JYU4 KIQ3:KIQ4 KSM3:KSM4 LCI3:LCI4 LME3:LME4 LWA3:LWA4 MFW3:MFW4 MPS3:MPS4 MZO3:MZO4 NJK3:NJK4 NTG3:NTG4 ODC3:ODC4 OMY3:OMY4 OWU3:OWU4 PGQ3:PGQ4 PQM3:PQM4 QAI3:QAI4 QKE3:QKE4 QUA3:QUA4 RDW3:RDW4 RNS3:RNS4 RXO3:RXO4 SHK3:SHK4 SRG3:SRG4 TBC3:TBC4 TKY3:TKY4 TUU3:TUU4 UEQ3:UEQ4 UOM3:UOM4 UYI3:UYI4 VIE3:VIE4 VSA3:VSA4 WBW3:WBW4 WLS3:WLS4 WVO3:WVO4 G65539:G65540 JC65539:JC65540 SY65539:SY65540 ACU65539:ACU65540 AMQ65539:AMQ65540 AWM65539:AWM65540 BGI65539:BGI65540 BQE65539:BQE65540 CAA65539:CAA65540 CJW65539:CJW65540 CTS65539:CTS65540 DDO65539:DDO65540 DNK65539:DNK65540 DXG65539:DXG65540 EHC65539:EHC65540 EQY65539:EQY65540 FAU65539:FAU65540 FKQ65539:FKQ65540 FUM65539:FUM65540 GEI65539:GEI65540 GOE65539:GOE65540 GYA65539:GYA65540 HHW65539:HHW65540 HRS65539:HRS65540 IBO65539:IBO65540 ILK65539:ILK65540 IVG65539:IVG65540 JFC65539:JFC65540 JOY65539:JOY65540 JYU65539:JYU65540 KIQ65539:KIQ65540 KSM65539:KSM65540 LCI65539:LCI65540 LME65539:LME65540 LWA65539:LWA65540 MFW65539:MFW65540 MPS65539:MPS65540 MZO65539:MZO65540 NJK65539:NJK65540 NTG65539:NTG65540 ODC65539:ODC65540 OMY65539:OMY65540 OWU65539:OWU65540 PGQ65539:PGQ65540 PQM65539:PQM65540 QAI65539:QAI65540 QKE65539:QKE65540 QUA65539:QUA65540 RDW65539:RDW65540 RNS65539:RNS65540 RXO65539:RXO65540 SHK65539:SHK65540 SRG65539:SRG65540 TBC65539:TBC65540 TKY65539:TKY65540 TUU65539:TUU65540 UEQ65539:UEQ65540 UOM65539:UOM65540 UYI65539:UYI65540 VIE65539:VIE65540 VSA65539:VSA65540 WBW65539:WBW65540 WLS65539:WLS65540 WVO65539:WVO65540 G131075:G131076 JC131075:JC131076 SY131075:SY131076 ACU131075:ACU131076 AMQ131075:AMQ131076 AWM131075:AWM131076 BGI131075:BGI131076 BQE131075:BQE131076 CAA131075:CAA131076 CJW131075:CJW131076 CTS131075:CTS131076 DDO131075:DDO131076 DNK131075:DNK131076 DXG131075:DXG131076 EHC131075:EHC131076 EQY131075:EQY131076 FAU131075:FAU131076 FKQ131075:FKQ131076 FUM131075:FUM131076 GEI131075:GEI131076 GOE131075:GOE131076 GYA131075:GYA131076 HHW131075:HHW131076 HRS131075:HRS131076 IBO131075:IBO131076 ILK131075:ILK131076 IVG131075:IVG131076 JFC131075:JFC131076 JOY131075:JOY131076 JYU131075:JYU131076 KIQ131075:KIQ131076 KSM131075:KSM131076 LCI131075:LCI131076 LME131075:LME131076 LWA131075:LWA131076 MFW131075:MFW131076 MPS131075:MPS131076 MZO131075:MZO131076 NJK131075:NJK131076 NTG131075:NTG131076 ODC131075:ODC131076 OMY131075:OMY131076 OWU131075:OWU131076 PGQ131075:PGQ131076 PQM131075:PQM131076 QAI131075:QAI131076 QKE131075:QKE131076 QUA131075:QUA131076 RDW131075:RDW131076 RNS131075:RNS131076 RXO131075:RXO131076 SHK131075:SHK131076 SRG131075:SRG131076 TBC131075:TBC131076 TKY131075:TKY131076 TUU131075:TUU131076 UEQ131075:UEQ131076 UOM131075:UOM131076 UYI131075:UYI131076 VIE131075:VIE131076 VSA131075:VSA131076 WBW131075:WBW131076 WLS131075:WLS131076 WVO131075:WVO131076 G196611:G196612 JC196611:JC196612 SY196611:SY196612 ACU196611:ACU196612 AMQ196611:AMQ196612 AWM196611:AWM196612 BGI196611:BGI196612 BQE196611:BQE196612 CAA196611:CAA196612 CJW196611:CJW196612 CTS196611:CTS196612 DDO196611:DDO196612 DNK196611:DNK196612 DXG196611:DXG196612 EHC196611:EHC196612 EQY196611:EQY196612 FAU196611:FAU196612 FKQ196611:FKQ196612 FUM196611:FUM196612 GEI196611:GEI196612 GOE196611:GOE196612 GYA196611:GYA196612 HHW196611:HHW196612 HRS196611:HRS196612 IBO196611:IBO196612 ILK196611:ILK196612 IVG196611:IVG196612 JFC196611:JFC196612 JOY196611:JOY196612 JYU196611:JYU196612 KIQ196611:KIQ196612 KSM196611:KSM196612 LCI196611:LCI196612 LME196611:LME196612 LWA196611:LWA196612 MFW196611:MFW196612 MPS196611:MPS196612 MZO196611:MZO196612 NJK196611:NJK196612 NTG196611:NTG196612 ODC196611:ODC196612 OMY196611:OMY196612 OWU196611:OWU196612 PGQ196611:PGQ196612 PQM196611:PQM196612 QAI196611:QAI196612 QKE196611:QKE196612 QUA196611:QUA196612 RDW196611:RDW196612 RNS196611:RNS196612 RXO196611:RXO196612 SHK196611:SHK196612 SRG196611:SRG196612 TBC196611:TBC196612 TKY196611:TKY196612 TUU196611:TUU196612 UEQ196611:UEQ196612 UOM196611:UOM196612 UYI196611:UYI196612 VIE196611:VIE196612 VSA196611:VSA196612 WBW196611:WBW196612 WLS196611:WLS196612 WVO196611:WVO196612 G262147:G262148 JC262147:JC262148 SY262147:SY262148 ACU262147:ACU262148 AMQ262147:AMQ262148 AWM262147:AWM262148 BGI262147:BGI262148 BQE262147:BQE262148 CAA262147:CAA262148 CJW262147:CJW262148 CTS262147:CTS262148 DDO262147:DDO262148 DNK262147:DNK262148 DXG262147:DXG262148 EHC262147:EHC262148 EQY262147:EQY262148 FAU262147:FAU262148 FKQ262147:FKQ262148 FUM262147:FUM262148 GEI262147:GEI262148 GOE262147:GOE262148 GYA262147:GYA262148 HHW262147:HHW262148 HRS262147:HRS262148 IBO262147:IBO262148 ILK262147:ILK262148 IVG262147:IVG262148 JFC262147:JFC262148 JOY262147:JOY262148 JYU262147:JYU262148 KIQ262147:KIQ262148 KSM262147:KSM262148 LCI262147:LCI262148 LME262147:LME262148 LWA262147:LWA262148 MFW262147:MFW262148 MPS262147:MPS262148 MZO262147:MZO262148 NJK262147:NJK262148 NTG262147:NTG262148 ODC262147:ODC262148 OMY262147:OMY262148 OWU262147:OWU262148 PGQ262147:PGQ262148 PQM262147:PQM262148 QAI262147:QAI262148 QKE262147:QKE262148 QUA262147:QUA262148 RDW262147:RDW262148 RNS262147:RNS262148 RXO262147:RXO262148 SHK262147:SHK262148 SRG262147:SRG262148 TBC262147:TBC262148 TKY262147:TKY262148 TUU262147:TUU262148 UEQ262147:UEQ262148 UOM262147:UOM262148 UYI262147:UYI262148 VIE262147:VIE262148 VSA262147:VSA262148 WBW262147:WBW262148 WLS262147:WLS262148 WVO262147:WVO262148 G327683:G327684 JC327683:JC327684 SY327683:SY327684 ACU327683:ACU327684 AMQ327683:AMQ327684 AWM327683:AWM327684 BGI327683:BGI327684 BQE327683:BQE327684 CAA327683:CAA327684 CJW327683:CJW327684 CTS327683:CTS327684 DDO327683:DDO327684 DNK327683:DNK327684 DXG327683:DXG327684 EHC327683:EHC327684 EQY327683:EQY327684 FAU327683:FAU327684 FKQ327683:FKQ327684 FUM327683:FUM327684 GEI327683:GEI327684 GOE327683:GOE327684 GYA327683:GYA327684 HHW327683:HHW327684 HRS327683:HRS327684 IBO327683:IBO327684 ILK327683:ILK327684 IVG327683:IVG327684 JFC327683:JFC327684 JOY327683:JOY327684 JYU327683:JYU327684 KIQ327683:KIQ327684 KSM327683:KSM327684 LCI327683:LCI327684 LME327683:LME327684 LWA327683:LWA327684 MFW327683:MFW327684 MPS327683:MPS327684 MZO327683:MZO327684 NJK327683:NJK327684 NTG327683:NTG327684 ODC327683:ODC327684 OMY327683:OMY327684 OWU327683:OWU327684 PGQ327683:PGQ327684 PQM327683:PQM327684 QAI327683:QAI327684 QKE327683:QKE327684 QUA327683:QUA327684 RDW327683:RDW327684 RNS327683:RNS327684 RXO327683:RXO327684 SHK327683:SHK327684 SRG327683:SRG327684 TBC327683:TBC327684 TKY327683:TKY327684 TUU327683:TUU327684 UEQ327683:UEQ327684 UOM327683:UOM327684 UYI327683:UYI327684 VIE327683:VIE327684 VSA327683:VSA327684 WBW327683:WBW327684 WLS327683:WLS327684 WVO327683:WVO327684 G393219:G393220 JC393219:JC393220 SY393219:SY393220 ACU393219:ACU393220 AMQ393219:AMQ393220 AWM393219:AWM393220 BGI393219:BGI393220 BQE393219:BQE393220 CAA393219:CAA393220 CJW393219:CJW393220 CTS393219:CTS393220 DDO393219:DDO393220 DNK393219:DNK393220 DXG393219:DXG393220 EHC393219:EHC393220 EQY393219:EQY393220 FAU393219:FAU393220 FKQ393219:FKQ393220 FUM393219:FUM393220 GEI393219:GEI393220 GOE393219:GOE393220 GYA393219:GYA393220 HHW393219:HHW393220 HRS393219:HRS393220 IBO393219:IBO393220 ILK393219:ILK393220 IVG393219:IVG393220 JFC393219:JFC393220 JOY393219:JOY393220 JYU393219:JYU393220 KIQ393219:KIQ393220 KSM393219:KSM393220 LCI393219:LCI393220 LME393219:LME393220 LWA393219:LWA393220 MFW393219:MFW393220 MPS393219:MPS393220 MZO393219:MZO393220 NJK393219:NJK393220 NTG393219:NTG393220 ODC393219:ODC393220 OMY393219:OMY393220 OWU393219:OWU393220 PGQ393219:PGQ393220 PQM393219:PQM393220 QAI393219:QAI393220 QKE393219:QKE393220 QUA393219:QUA393220 RDW393219:RDW393220 RNS393219:RNS393220 RXO393219:RXO393220 SHK393219:SHK393220 SRG393219:SRG393220 TBC393219:TBC393220 TKY393219:TKY393220 TUU393219:TUU393220 UEQ393219:UEQ393220 UOM393219:UOM393220 UYI393219:UYI393220 VIE393219:VIE393220 VSA393219:VSA393220 WBW393219:WBW393220 WLS393219:WLS393220 WVO393219:WVO393220 G458755:G458756 JC458755:JC458756 SY458755:SY458756 ACU458755:ACU458756 AMQ458755:AMQ458756 AWM458755:AWM458756 BGI458755:BGI458756 BQE458755:BQE458756 CAA458755:CAA458756 CJW458755:CJW458756 CTS458755:CTS458756 DDO458755:DDO458756 DNK458755:DNK458756 DXG458755:DXG458756 EHC458755:EHC458756 EQY458755:EQY458756 FAU458755:FAU458756 FKQ458755:FKQ458756 FUM458755:FUM458756 GEI458755:GEI458756 GOE458755:GOE458756 GYA458755:GYA458756 HHW458755:HHW458756 HRS458755:HRS458756 IBO458755:IBO458756 ILK458755:ILK458756 IVG458755:IVG458756 JFC458755:JFC458756 JOY458755:JOY458756 JYU458755:JYU458756 KIQ458755:KIQ458756 KSM458755:KSM458756 LCI458755:LCI458756 LME458755:LME458756 LWA458755:LWA458756 MFW458755:MFW458756 MPS458755:MPS458756 MZO458755:MZO458756 NJK458755:NJK458756 NTG458755:NTG458756 ODC458755:ODC458756 OMY458755:OMY458756 OWU458755:OWU458756 PGQ458755:PGQ458756 PQM458755:PQM458756 QAI458755:QAI458756 QKE458755:QKE458756 QUA458755:QUA458756 RDW458755:RDW458756 RNS458755:RNS458756 RXO458755:RXO458756 SHK458755:SHK458756 SRG458755:SRG458756 TBC458755:TBC458756 TKY458755:TKY458756 TUU458755:TUU458756 UEQ458755:UEQ458756 UOM458755:UOM458756 UYI458755:UYI458756 VIE458755:VIE458756 VSA458755:VSA458756 WBW458755:WBW458756 WLS458755:WLS458756 WVO458755:WVO458756 G524291:G524292 JC524291:JC524292 SY524291:SY524292 ACU524291:ACU524292 AMQ524291:AMQ524292 AWM524291:AWM524292 BGI524291:BGI524292 BQE524291:BQE524292 CAA524291:CAA524292 CJW524291:CJW524292 CTS524291:CTS524292 DDO524291:DDO524292 DNK524291:DNK524292 DXG524291:DXG524292 EHC524291:EHC524292 EQY524291:EQY524292 FAU524291:FAU524292 FKQ524291:FKQ524292 FUM524291:FUM524292 GEI524291:GEI524292 GOE524291:GOE524292 GYA524291:GYA524292 HHW524291:HHW524292 HRS524291:HRS524292 IBO524291:IBO524292 ILK524291:ILK524292 IVG524291:IVG524292 JFC524291:JFC524292 JOY524291:JOY524292 JYU524291:JYU524292 KIQ524291:KIQ524292 KSM524291:KSM524292 LCI524291:LCI524292 LME524291:LME524292 LWA524291:LWA524292 MFW524291:MFW524292 MPS524291:MPS524292 MZO524291:MZO524292 NJK524291:NJK524292 NTG524291:NTG524292 ODC524291:ODC524292 OMY524291:OMY524292 OWU524291:OWU524292 PGQ524291:PGQ524292 PQM524291:PQM524292 QAI524291:QAI524292 QKE524291:QKE524292 QUA524291:QUA524292 RDW524291:RDW524292 RNS524291:RNS524292 RXO524291:RXO524292 SHK524291:SHK524292 SRG524291:SRG524292 TBC524291:TBC524292 TKY524291:TKY524292 TUU524291:TUU524292 UEQ524291:UEQ524292 UOM524291:UOM524292 UYI524291:UYI524292 VIE524291:VIE524292 VSA524291:VSA524292 WBW524291:WBW524292 WLS524291:WLS524292 WVO524291:WVO524292 G589827:G589828 JC589827:JC589828 SY589827:SY589828 ACU589827:ACU589828 AMQ589827:AMQ589828 AWM589827:AWM589828 BGI589827:BGI589828 BQE589827:BQE589828 CAA589827:CAA589828 CJW589827:CJW589828 CTS589827:CTS589828 DDO589827:DDO589828 DNK589827:DNK589828 DXG589827:DXG589828 EHC589827:EHC589828 EQY589827:EQY589828 FAU589827:FAU589828 FKQ589827:FKQ589828 FUM589827:FUM589828 GEI589827:GEI589828 GOE589827:GOE589828 GYA589827:GYA589828 HHW589827:HHW589828 HRS589827:HRS589828 IBO589827:IBO589828 ILK589827:ILK589828 IVG589827:IVG589828 JFC589827:JFC589828 JOY589827:JOY589828 JYU589827:JYU589828 KIQ589827:KIQ589828 KSM589827:KSM589828 LCI589827:LCI589828 LME589827:LME589828 LWA589827:LWA589828 MFW589827:MFW589828 MPS589827:MPS589828 MZO589827:MZO589828 NJK589827:NJK589828 NTG589827:NTG589828 ODC589827:ODC589828 OMY589827:OMY589828 OWU589827:OWU589828 PGQ589827:PGQ589828 PQM589827:PQM589828 QAI589827:QAI589828 QKE589827:QKE589828 QUA589827:QUA589828 RDW589827:RDW589828 RNS589827:RNS589828 RXO589827:RXO589828 SHK589827:SHK589828 SRG589827:SRG589828 TBC589827:TBC589828 TKY589827:TKY589828 TUU589827:TUU589828 UEQ589827:UEQ589828 UOM589827:UOM589828 UYI589827:UYI589828 VIE589827:VIE589828 VSA589827:VSA589828 WBW589827:WBW589828 WLS589827:WLS589828 WVO589827:WVO589828 G655363:G655364 JC655363:JC655364 SY655363:SY655364 ACU655363:ACU655364 AMQ655363:AMQ655364 AWM655363:AWM655364 BGI655363:BGI655364 BQE655363:BQE655364 CAA655363:CAA655364 CJW655363:CJW655364 CTS655363:CTS655364 DDO655363:DDO655364 DNK655363:DNK655364 DXG655363:DXG655364 EHC655363:EHC655364 EQY655363:EQY655364 FAU655363:FAU655364 FKQ655363:FKQ655364 FUM655363:FUM655364 GEI655363:GEI655364 GOE655363:GOE655364 GYA655363:GYA655364 HHW655363:HHW655364 HRS655363:HRS655364 IBO655363:IBO655364 ILK655363:ILK655364 IVG655363:IVG655364 JFC655363:JFC655364 JOY655363:JOY655364 JYU655363:JYU655364 KIQ655363:KIQ655364 KSM655363:KSM655364 LCI655363:LCI655364 LME655363:LME655364 LWA655363:LWA655364 MFW655363:MFW655364 MPS655363:MPS655364 MZO655363:MZO655364 NJK655363:NJK655364 NTG655363:NTG655364 ODC655363:ODC655364 OMY655363:OMY655364 OWU655363:OWU655364 PGQ655363:PGQ655364 PQM655363:PQM655364 QAI655363:QAI655364 QKE655363:QKE655364 QUA655363:QUA655364 RDW655363:RDW655364 RNS655363:RNS655364 RXO655363:RXO655364 SHK655363:SHK655364 SRG655363:SRG655364 TBC655363:TBC655364 TKY655363:TKY655364 TUU655363:TUU655364 UEQ655363:UEQ655364 UOM655363:UOM655364 UYI655363:UYI655364 VIE655363:VIE655364 VSA655363:VSA655364 WBW655363:WBW655364 WLS655363:WLS655364 WVO655363:WVO655364 G720899:G720900 JC720899:JC720900 SY720899:SY720900 ACU720899:ACU720900 AMQ720899:AMQ720900 AWM720899:AWM720900 BGI720899:BGI720900 BQE720899:BQE720900 CAA720899:CAA720900 CJW720899:CJW720900 CTS720899:CTS720900 DDO720899:DDO720900 DNK720899:DNK720900 DXG720899:DXG720900 EHC720899:EHC720900 EQY720899:EQY720900 FAU720899:FAU720900 FKQ720899:FKQ720900 FUM720899:FUM720900 GEI720899:GEI720900 GOE720899:GOE720900 GYA720899:GYA720900 HHW720899:HHW720900 HRS720899:HRS720900 IBO720899:IBO720900 ILK720899:ILK720900 IVG720899:IVG720900 JFC720899:JFC720900 JOY720899:JOY720900 JYU720899:JYU720900 KIQ720899:KIQ720900 KSM720899:KSM720900 LCI720899:LCI720900 LME720899:LME720900 LWA720899:LWA720900 MFW720899:MFW720900 MPS720899:MPS720900 MZO720899:MZO720900 NJK720899:NJK720900 NTG720899:NTG720900 ODC720899:ODC720900 OMY720899:OMY720900 OWU720899:OWU720900 PGQ720899:PGQ720900 PQM720899:PQM720900 QAI720899:QAI720900 QKE720899:QKE720900 QUA720899:QUA720900 RDW720899:RDW720900 RNS720899:RNS720900 RXO720899:RXO720900 SHK720899:SHK720900 SRG720899:SRG720900 TBC720899:TBC720900 TKY720899:TKY720900 TUU720899:TUU720900 UEQ720899:UEQ720900 UOM720899:UOM720900 UYI720899:UYI720900 VIE720899:VIE720900 VSA720899:VSA720900 WBW720899:WBW720900 WLS720899:WLS720900 WVO720899:WVO720900 G786435:G786436 JC786435:JC786436 SY786435:SY786436 ACU786435:ACU786436 AMQ786435:AMQ786436 AWM786435:AWM786436 BGI786435:BGI786436 BQE786435:BQE786436 CAA786435:CAA786436 CJW786435:CJW786436 CTS786435:CTS786436 DDO786435:DDO786436 DNK786435:DNK786436 DXG786435:DXG786436 EHC786435:EHC786436 EQY786435:EQY786436 FAU786435:FAU786436 FKQ786435:FKQ786436 FUM786435:FUM786436 GEI786435:GEI786436 GOE786435:GOE786436 GYA786435:GYA786436 HHW786435:HHW786436 HRS786435:HRS786436 IBO786435:IBO786436 ILK786435:ILK786436 IVG786435:IVG786436 JFC786435:JFC786436 JOY786435:JOY786436 JYU786435:JYU786436 KIQ786435:KIQ786436 KSM786435:KSM786436 LCI786435:LCI786436 LME786435:LME786436 LWA786435:LWA786436 MFW786435:MFW786436 MPS786435:MPS786436 MZO786435:MZO786436 NJK786435:NJK786436 NTG786435:NTG786436 ODC786435:ODC786436 OMY786435:OMY786436 OWU786435:OWU786436 PGQ786435:PGQ786436 PQM786435:PQM786436 QAI786435:QAI786436 QKE786435:QKE786436 QUA786435:QUA786436 RDW786435:RDW786436 RNS786435:RNS786436 RXO786435:RXO786436 SHK786435:SHK786436 SRG786435:SRG786436 TBC786435:TBC786436 TKY786435:TKY786436 TUU786435:TUU786436 UEQ786435:UEQ786436 UOM786435:UOM786436 UYI786435:UYI786436 VIE786435:VIE786436 VSA786435:VSA786436 WBW786435:WBW786436 WLS786435:WLS786436 WVO786435:WVO786436 G851971:G851972 JC851971:JC851972 SY851971:SY851972 ACU851971:ACU851972 AMQ851971:AMQ851972 AWM851971:AWM851972 BGI851971:BGI851972 BQE851971:BQE851972 CAA851971:CAA851972 CJW851971:CJW851972 CTS851971:CTS851972 DDO851971:DDO851972 DNK851971:DNK851972 DXG851971:DXG851972 EHC851971:EHC851972 EQY851971:EQY851972 FAU851971:FAU851972 FKQ851971:FKQ851972 FUM851971:FUM851972 GEI851971:GEI851972 GOE851971:GOE851972 GYA851971:GYA851972 HHW851971:HHW851972 HRS851971:HRS851972 IBO851971:IBO851972 ILK851971:ILK851972 IVG851971:IVG851972 JFC851971:JFC851972 JOY851971:JOY851972 JYU851971:JYU851972 KIQ851971:KIQ851972 KSM851971:KSM851972 LCI851971:LCI851972 LME851971:LME851972 LWA851971:LWA851972 MFW851971:MFW851972 MPS851971:MPS851972 MZO851971:MZO851972 NJK851971:NJK851972 NTG851971:NTG851972 ODC851971:ODC851972 OMY851971:OMY851972 OWU851971:OWU851972 PGQ851971:PGQ851972 PQM851971:PQM851972 QAI851971:QAI851972 QKE851971:QKE851972 QUA851971:QUA851972 RDW851971:RDW851972 RNS851971:RNS851972 RXO851971:RXO851972 SHK851971:SHK851972 SRG851971:SRG851972 TBC851971:TBC851972 TKY851971:TKY851972 TUU851971:TUU851972 UEQ851971:UEQ851972 UOM851971:UOM851972 UYI851971:UYI851972 VIE851971:VIE851972 VSA851971:VSA851972 WBW851971:WBW851972 WLS851971:WLS851972 WVO851971:WVO851972 G917507:G917508 JC917507:JC917508 SY917507:SY917508 ACU917507:ACU917508 AMQ917507:AMQ917508 AWM917507:AWM917508 BGI917507:BGI917508 BQE917507:BQE917508 CAA917507:CAA917508 CJW917507:CJW917508 CTS917507:CTS917508 DDO917507:DDO917508 DNK917507:DNK917508 DXG917507:DXG917508 EHC917507:EHC917508 EQY917507:EQY917508 FAU917507:FAU917508 FKQ917507:FKQ917508 FUM917507:FUM917508 GEI917507:GEI917508 GOE917507:GOE917508 GYA917507:GYA917508 HHW917507:HHW917508 HRS917507:HRS917508 IBO917507:IBO917508 ILK917507:ILK917508 IVG917507:IVG917508 JFC917507:JFC917508 JOY917507:JOY917508 JYU917507:JYU917508 KIQ917507:KIQ917508 KSM917507:KSM917508 LCI917507:LCI917508 LME917507:LME917508 LWA917507:LWA917508 MFW917507:MFW917508 MPS917507:MPS917508 MZO917507:MZO917508 NJK917507:NJK917508 NTG917507:NTG917508 ODC917507:ODC917508 OMY917507:OMY917508 OWU917507:OWU917508 PGQ917507:PGQ917508 PQM917507:PQM917508 QAI917507:QAI917508 QKE917507:QKE917508 QUA917507:QUA917508 RDW917507:RDW917508 RNS917507:RNS917508 RXO917507:RXO917508 SHK917507:SHK917508 SRG917507:SRG917508 TBC917507:TBC917508 TKY917507:TKY917508 TUU917507:TUU917508 UEQ917507:UEQ917508 UOM917507:UOM917508 UYI917507:UYI917508 VIE917507:VIE917508 VSA917507:VSA917508 WBW917507:WBW917508 WLS917507:WLS917508 WVO917507:WVO917508 G983043:G983044 JC983043:JC983044 SY983043:SY983044 ACU983043:ACU983044 AMQ983043:AMQ983044 AWM983043:AWM983044 BGI983043:BGI983044 BQE983043:BQE983044 CAA983043:CAA983044 CJW983043:CJW983044 CTS983043:CTS983044 DDO983043:DDO983044 DNK983043:DNK983044 DXG983043:DXG983044 EHC983043:EHC983044 EQY983043:EQY983044 FAU983043:FAU983044 FKQ983043:FKQ983044 FUM983043:FUM983044 GEI983043:GEI983044 GOE983043:GOE983044 GYA983043:GYA983044 HHW983043:HHW983044 HRS983043:HRS983044 IBO983043:IBO983044 ILK983043:ILK983044 IVG983043:IVG983044 JFC983043:JFC983044 JOY983043:JOY983044 JYU983043:JYU983044 KIQ983043:KIQ983044 KSM983043:KSM983044 LCI983043:LCI983044 LME983043:LME983044 LWA983043:LWA983044 MFW983043:MFW983044 MPS983043:MPS983044 MZO983043:MZO983044 NJK983043:NJK983044 NTG983043:NTG983044 ODC983043:ODC983044 OMY983043:OMY983044 OWU983043:OWU983044 PGQ983043:PGQ983044 PQM983043:PQM983044 QAI983043:QAI983044 QKE983043:QKE983044 QUA983043:QUA983044 RDW983043:RDW983044 RNS983043:RNS983044 RXO983043:RXO983044 SHK983043:SHK983044 SRG983043:SRG983044 TBC983043:TBC983044 TKY983043:TKY983044 TUU983043:TUU983044 UEQ983043:UEQ983044 UOM983043:UOM983044 UYI983043:UYI983044 VIE983043:VIE983044 VSA983043:VSA983044 WBW983043:WBW983044 WLS983043:WLS983044 WVO983043:WVO983044 G16:G18 JC16:JC18 SY16:SY18 ACU16:ACU18 AMQ16:AMQ18 AWM16:AWM18 BGI16:BGI18 BQE16:BQE18 CAA16:CAA18 CJW16:CJW18 CTS16:CTS18 DDO16:DDO18 DNK16:DNK18 DXG16:DXG18 EHC16:EHC18 EQY16:EQY18 FAU16:FAU18 FKQ16:FKQ18 FUM16:FUM18 GEI16:GEI18 GOE16:GOE18 GYA16:GYA18 HHW16:HHW18 HRS16:HRS18 IBO16:IBO18 ILK16:ILK18 IVG16:IVG18 JFC16:JFC18 JOY16:JOY18 JYU16:JYU18 KIQ16:KIQ18 KSM16:KSM18 LCI16:LCI18 LME16:LME18 LWA16:LWA18 MFW16:MFW18 MPS16:MPS18 MZO16:MZO18 NJK16:NJK18 NTG16:NTG18 ODC16:ODC18 OMY16:OMY18 OWU16:OWU18 PGQ16:PGQ18 PQM16:PQM18 QAI16:QAI18 QKE16:QKE18 QUA16:QUA18 RDW16:RDW18 RNS16:RNS18 RXO16:RXO18 SHK16:SHK18 SRG16:SRG18 TBC16:TBC18 TKY16:TKY18 TUU16:TUU18 UEQ16:UEQ18 UOM16:UOM18 UYI16:UYI18 VIE16:VIE18 VSA16:VSA18 WBW16:WBW18 WLS16:WLS18 WVO16:WVO18 I16:I18 JE16:JE18 TA16:TA18 ACW16:ACW18 AMS16:AMS18 AWO16:AWO18 BGK16:BGK18 BQG16:BQG18 CAC16:CAC18 CJY16:CJY18 CTU16:CTU18 DDQ16:DDQ18 DNM16:DNM18 DXI16:DXI18 EHE16:EHE18 ERA16:ERA18 FAW16:FAW18 FKS16:FKS18 FUO16:FUO18 GEK16:GEK18 GOG16:GOG18 GYC16:GYC18 HHY16:HHY18 HRU16:HRU18 IBQ16:IBQ18 ILM16:ILM18 IVI16:IVI18 JFE16:JFE18 JPA16:JPA18 JYW16:JYW18 KIS16:KIS18 KSO16:KSO18 LCK16:LCK18 LMG16:LMG18 LWC16:LWC18 MFY16:MFY18 MPU16:MPU18 MZQ16:MZQ18 NJM16:NJM18 NTI16:NTI18 ODE16:ODE18 ONA16:ONA18 OWW16:OWW18 PGS16:PGS18 PQO16:PQO18 QAK16:QAK18 QKG16:QKG18 QUC16:QUC18 RDY16:RDY18 RNU16:RNU18 RXQ16:RXQ18 SHM16:SHM18 SRI16:SRI18 TBE16:TBE18 TLA16:TLA18 TUW16:TUW18 UES16:UES18 UOO16:UOO18 UYK16:UYK18 VIG16:VIG18 VSC16:VSC18 WBY16:WBY18 WLU16:WLU18 WVQ16:WVQ18 I14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G14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G26:G28 JC26:JC28 SY26:SY28 ACU26:ACU28 AMQ26:AMQ28 AWM26:AWM28 BGI26:BGI28 BQE26:BQE28 CAA26:CAA28 CJW26:CJW28 CTS26:CTS28 DDO26:DDO28 DNK26:DNK28 DXG26:DXG28 EHC26:EHC28 EQY26:EQY28 FAU26:FAU28 FKQ26:FKQ28 FUM26:FUM28 GEI26:GEI28 GOE26:GOE28 GYA26:GYA28 HHW26:HHW28 HRS26:HRS28 IBO26:IBO28 ILK26:ILK28 IVG26:IVG28 JFC26:JFC28 JOY26:JOY28 JYU26:JYU28 KIQ26:KIQ28 KSM26:KSM28 LCI26:LCI28 LME26:LME28 LWA26:LWA28 MFW26:MFW28 MPS26:MPS28 MZO26:MZO28 NJK26:NJK28 NTG26:NTG28 ODC26:ODC28 OMY26:OMY28 OWU26:OWU28 PGQ26:PGQ28 PQM26:PQM28 QAI26:QAI28 QKE26:QKE28 QUA26:QUA28 RDW26:RDW28 RNS26:RNS28 RXO26:RXO28 SHK26:SHK28 SRG26:SRG28 TBC26:TBC28 TKY26:TKY28 TUU26:TUU28 UEQ26:UEQ28 UOM26:UOM28 UYI26:UYI28 VIE26:VIE28 VSA26:VSA28 WBW26:WBW28 WLS26:WLS28 WVO26:WVO28 I26:I28 JE26:JE28 TA26:TA28 ACW26:ACW28 AMS26:AMS28 AWO26:AWO28 BGK26:BGK28 BQG26:BQG28 CAC26:CAC28 CJY26:CJY28 CTU26:CTU28 DDQ26:DDQ28 DNM26:DNM28 DXI26:DXI28 EHE26:EHE28 ERA26:ERA28 FAW26:FAW28 FKS26:FKS28 FUO26:FUO28 GEK26:GEK28 GOG26:GOG28 GYC26:GYC28 HHY26:HHY28 HRU26:HRU28 IBQ26:IBQ28 ILM26:ILM28 IVI26:IVI28 JFE26:JFE28 JPA26:JPA28 JYW26:JYW28 KIS26:KIS28 KSO26:KSO28 LCK26:LCK28 LMG26:LMG28 LWC26:LWC28 MFY26:MFY28 MPU26:MPU28 MZQ26:MZQ28 NJM26:NJM28 NTI26:NTI28 ODE26:ODE28 ONA26:ONA28 OWW26:OWW28 PGS26:PGS28 PQO26:PQO28 QAK26:QAK28 QKG26:QKG28 QUC26:QUC28 RDY26:RDY28 RNU26:RNU28 RXQ26:RXQ28 SHM26:SHM28 SRI26:SRI28 TBE26:TBE28 TLA26:TLA28 TUW26:TUW28 UES26:UES28 UOO26:UOO28 UYK26:UYK28 VIG26:VIG28 VSC26:VSC28 WBY26:WBY28 WLU26:WLU28 WVQ26:WVQ28 I24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24 G24 JC24 SY24 ACU24 AMQ24 AWM24 BGI24 BQE24 CAA24 CJW24 CTS24 DDO24 DNK24 DXG24 EHC24 EQY24 FAU24 FKQ24 FUM24 GEI24 GOE24 GYA24 HHW24 HRS24 IBO24 ILK24 IVG24 JFC24 JOY24 JYU24 KIQ24 KSM24 LCI24 LME24 LWA24 MFW24 MPS24 MZO24 NJK24 NTG24 ODC24 OMY24 OWU24 PGQ24 PQM24 QAI24 QKE24 QUA24 RDW24 RNS24 RXO24 SHK24 SRG24 TBC24 TKY24 TUU24 UEQ24 UOM24 UYI24 VIE24 VSA24 WBW24 WLS24 WVO24 G36:G38 JC36:JC38 SY36:SY38 ACU36:ACU38 AMQ36:AMQ38 AWM36:AWM38 BGI36:BGI38 BQE36:BQE38 CAA36:CAA38 CJW36:CJW38 CTS36:CTS38 DDO36:DDO38 DNK36:DNK38 DXG36:DXG38 EHC36:EHC38 EQY36:EQY38 FAU36:FAU38 FKQ36:FKQ38 FUM36:FUM38 GEI36:GEI38 GOE36:GOE38 GYA36:GYA38 HHW36:HHW38 HRS36:HRS38 IBO36:IBO38 ILK36:ILK38 IVG36:IVG38 JFC36:JFC38 JOY36:JOY38 JYU36:JYU38 KIQ36:KIQ38 KSM36:KSM38 LCI36:LCI38 LME36:LME38 LWA36:LWA38 MFW36:MFW38 MPS36:MPS38 MZO36:MZO38 NJK36:NJK38 NTG36:NTG38 ODC36:ODC38 OMY36:OMY38 OWU36:OWU38 PGQ36:PGQ38 PQM36:PQM38 QAI36:QAI38 QKE36:QKE38 QUA36:QUA38 RDW36:RDW38 RNS36:RNS38 RXO36:RXO38 SHK36:SHK38 SRG36:SRG38 TBC36:TBC38 TKY36:TKY38 TUU36:TUU38 UEQ36:UEQ38 UOM36:UOM38 UYI36:UYI38 VIE36:VIE38 VSA36:VSA38 WBW36:WBW38 WLS36:WLS38 WVO36:WVO38 I36:I38 JE36:JE38 TA36:TA38 ACW36:ACW38 AMS36:AMS38 AWO36:AWO38 BGK36:BGK38 BQG36:BQG38 CAC36:CAC38 CJY36:CJY38 CTU36:CTU38 DDQ36:DDQ38 DNM36:DNM38 DXI36:DXI38 EHE36:EHE38 ERA36:ERA38 FAW36:FAW38 FKS36:FKS38 FUO36:FUO38 GEK36:GEK38 GOG36:GOG38 GYC36:GYC38 HHY36:HHY38 HRU36:HRU38 IBQ36:IBQ38 ILM36:ILM38 IVI36:IVI38 JFE36:JFE38 JPA36:JPA38 JYW36:JYW38 KIS36:KIS38 KSO36:KSO38 LCK36:LCK38 LMG36:LMG38 LWC36:LWC38 MFY36:MFY38 MPU36:MPU38 MZQ36:MZQ38 NJM36:NJM38 NTI36:NTI38 ODE36:ODE38 ONA36:ONA38 OWW36:OWW38 PGS36:PGS38 PQO36:PQO38 QAK36:QAK38 QKG36:QKG38 QUC36:QUC38 RDY36:RDY38 RNU36:RNU38 RXQ36:RXQ38 SHM36:SHM38 SRI36:SRI38 TBE36:TBE38 TLA36:TLA38 TUW36:TUW38 UES36:UES38 UOO36:UOO38 UYK36:UYK38 VIG36:VIG38 VSC36:VSC38 WBY36:WBY38 WLU36:WLU38 WVQ36:WVQ38 I34 JE34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WVQ34 G34 JC34 SY34 ACU34 AMQ34 AWM34 BGI34 BQE34 CAA34 CJW34 CTS34 DDO34 DNK34 DXG34 EHC34 EQY34 FAU34 FKQ34 FUM34 GEI34 GOE34 GYA34 HHW34 HRS34 IBO34 ILK34 IVG34 JFC34 JOY34 JYU34 KIQ34 KSM34 LCI34 LME34 LWA34 MFW34 MPS34 MZO34 NJK34 NTG34 ODC34 OMY34 OWU34 PGQ34 PQM34 QAI34 QKE34 QUA34 RDW34 RNS34 RXO34 SHK34 SRG34 TBC34 TKY34 TUU34 UEQ34 UOM34 UYI34 VIE34 VSA34 WBW34 WLS34 I3:I4">
      <formula1>"kWh 千瓦时,m3 立方米, Kg 千克"</formula1>
    </dataValidation>
  </dataValidation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2368"/>
  <sheetViews>
    <sheetView zoomScaleNormal="100" zoomScaleSheetLayoutView="100" workbookViewId="0">
      <selection activeCell="O24" sqref="O24"/>
    </sheetView>
  </sheetViews>
  <sheetFormatPr defaultColWidth="8" defaultRowHeight="22.2"/>
  <cols>
    <col min="1" max="1" width="7.19921875" style="94" customWidth="1"/>
    <col min="2" max="2" width="7" style="94" customWidth="1"/>
    <col min="3" max="3" width="8.296875" style="95" customWidth="1"/>
    <col min="4" max="4" width="15.69921875" style="95" customWidth="1"/>
    <col min="5" max="5" width="7.8984375" style="95" customWidth="1"/>
    <col min="6" max="6" width="6.69921875" style="95" customWidth="1"/>
    <col min="7" max="7" width="11.09765625" style="95" customWidth="1"/>
    <col min="8" max="8" width="9.09765625" style="96" customWidth="1"/>
    <col min="9" max="9" width="7.59765625" style="30" customWidth="1"/>
    <col min="10" max="10" width="9.796875" style="97" bestFit="1" customWidth="1"/>
    <col min="11" max="11" width="12.09765625" style="95" customWidth="1"/>
    <col min="12" max="12" width="9.8984375" style="95" customWidth="1"/>
    <col min="13" max="40" width="8" style="86"/>
    <col min="41" max="16384" width="8" style="29"/>
  </cols>
  <sheetData>
    <row r="1" spans="1:40" ht="19.2">
      <c r="A1" s="165" t="s">
        <v>238</v>
      </c>
      <c r="B1" s="166"/>
      <c r="C1" s="166"/>
      <c r="D1" s="166"/>
      <c r="E1" s="166"/>
      <c r="F1" s="166"/>
      <c r="G1" s="89"/>
      <c r="H1" s="89"/>
      <c r="I1" s="8"/>
      <c r="J1" s="90"/>
      <c r="K1" s="89"/>
      <c r="L1" s="89"/>
    </row>
    <row r="2" spans="1:40" ht="17.399999999999999">
      <c r="A2" s="100" t="s">
        <v>240</v>
      </c>
      <c r="B2" s="170" t="s">
        <v>242</v>
      </c>
      <c r="C2" s="170"/>
      <c r="D2" s="170"/>
      <c r="E2" s="167" t="s">
        <v>241</v>
      </c>
      <c r="F2" s="167"/>
      <c r="G2" s="167"/>
      <c r="H2" s="167"/>
      <c r="I2" s="167"/>
      <c r="J2" s="167"/>
      <c r="K2" s="167"/>
      <c r="L2" s="167"/>
    </row>
    <row r="3" spans="1:40" s="86" customFormat="1" ht="16.2">
      <c r="A3" s="88">
        <v>2022</v>
      </c>
      <c r="B3" s="158">
        <v>0.57030000000000003</v>
      </c>
      <c r="C3" s="158"/>
      <c r="D3" s="158"/>
      <c r="E3" s="168" t="s">
        <v>243</v>
      </c>
      <c r="F3" s="169"/>
      <c r="G3" s="169"/>
      <c r="H3" s="169"/>
      <c r="I3" s="169"/>
      <c r="J3" s="169"/>
      <c r="K3" s="169"/>
      <c r="L3" s="169"/>
    </row>
    <row r="4" spans="1:40" s="86" customFormat="1" ht="13.2">
      <c r="A4" s="88">
        <v>2021</v>
      </c>
      <c r="B4" s="158">
        <v>0.58099999999999996</v>
      </c>
      <c r="C4" s="158"/>
      <c r="D4" s="158"/>
      <c r="E4" s="169" t="s">
        <v>239</v>
      </c>
      <c r="F4" s="169"/>
      <c r="G4" s="169"/>
      <c r="H4" s="169"/>
      <c r="I4" s="169"/>
      <c r="J4" s="169"/>
      <c r="K4" s="169"/>
      <c r="L4" s="169"/>
    </row>
    <row r="5" spans="1:40" ht="17.399999999999999">
      <c r="A5" s="91"/>
      <c r="B5" s="80"/>
      <c r="C5" s="80"/>
      <c r="D5" s="85"/>
      <c r="E5" s="85"/>
      <c r="F5" s="85"/>
      <c r="G5" s="85"/>
      <c r="H5" s="85"/>
      <c r="I5" s="85"/>
      <c r="J5" s="85"/>
      <c r="K5" s="85"/>
      <c r="L5" s="89"/>
    </row>
    <row r="6" spans="1:40">
      <c r="A6" s="99" t="s">
        <v>231</v>
      </c>
      <c r="B6" s="92"/>
      <c r="C6" s="89"/>
      <c r="D6" s="89"/>
      <c r="E6" s="89"/>
      <c r="F6" s="89"/>
      <c r="G6" s="89"/>
      <c r="H6" s="89"/>
      <c r="I6" s="162"/>
      <c r="J6" s="163"/>
      <c r="K6" s="89"/>
      <c r="L6" s="89"/>
    </row>
    <row r="7" spans="1:40" s="33" customFormat="1" ht="13.2">
      <c r="A7" s="158" t="s">
        <v>108</v>
      </c>
      <c r="B7" s="158" t="s">
        <v>1</v>
      </c>
      <c r="C7" s="158" t="s">
        <v>2</v>
      </c>
      <c r="D7" s="158" t="s">
        <v>85</v>
      </c>
      <c r="E7" s="158" t="s">
        <v>3</v>
      </c>
      <c r="F7" s="158"/>
      <c r="G7" s="158" t="s">
        <v>4</v>
      </c>
      <c r="H7" s="158"/>
      <c r="I7" s="158" t="s">
        <v>5</v>
      </c>
      <c r="J7" s="158"/>
      <c r="K7" s="158" t="s">
        <v>86</v>
      </c>
      <c r="L7" s="158" t="s">
        <v>87</v>
      </c>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row>
    <row r="8" spans="1:40" s="33" customFormat="1" ht="13.05" customHeight="1">
      <c r="A8" s="158"/>
      <c r="B8" s="158"/>
      <c r="C8" s="158"/>
      <c r="D8" s="158"/>
      <c r="E8" s="158"/>
      <c r="F8" s="158"/>
      <c r="G8" s="158"/>
      <c r="H8" s="158"/>
      <c r="I8" s="158" t="s">
        <v>6</v>
      </c>
      <c r="J8" s="158"/>
      <c r="K8" s="158"/>
      <c r="L8" s="158"/>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row>
    <row r="9" spans="1:40" s="33" customFormat="1" ht="26.4">
      <c r="A9" s="158"/>
      <c r="B9" s="158"/>
      <c r="C9" s="158"/>
      <c r="D9" s="158"/>
      <c r="E9" s="88" t="s">
        <v>89</v>
      </c>
      <c r="F9" s="88" t="s">
        <v>8</v>
      </c>
      <c r="G9" s="98" t="s">
        <v>90</v>
      </c>
      <c r="H9" s="88" t="s">
        <v>8</v>
      </c>
      <c r="I9" s="88" t="s">
        <v>9</v>
      </c>
      <c r="J9" s="88" t="s">
        <v>8</v>
      </c>
      <c r="K9" s="158"/>
      <c r="L9" s="158"/>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row>
    <row r="10" spans="1:40" s="33" customFormat="1" ht="13.2">
      <c r="A10" s="158" t="s">
        <v>10</v>
      </c>
      <c r="B10" s="158" t="s">
        <v>11</v>
      </c>
      <c r="C10" s="158" t="s">
        <v>12</v>
      </c>
      <c r="D10" s="88" t="s">
        <v>91</v>
      </c>
      <c r="E10" s="88"/>
      <c r="F10" s="88" t="s">
        <v>16</v>
      </c>
      <c r="G10" s="88">
        <v>94600</v>
      </c>
      <c r="H10" s="88" t="s">
        <v>13</v>
      </c>
      <c r="I10" s="87">
        <f>E10*G10*0.000000001</f>
        <v>0</v>
      </c>
      <c r="J10" s="88"/>
      <c r="K10" s="164" t="s">
        <v>92</v>
      </c>
      <c r="L10" s="164" t="s">
        <v>209</v>
      </c>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row>
    <row r="11" spans="1:40" s="33" customFormat="1" ht="13.2">
      <c r="A11" s="158"/>
      <c r="B11" s="158"/>
      <c r="C11" s="158"/>
      <c r="D11" s="88" t="s">
        <v>15</v>
      </c>
      <c r="E11" s="88">
        <v>20934</v>
      </c>
      <c r="F11" s="88" t="s">
        <v>16</v>
      </c>
      <c r="G11" s="88">
        <v>94600</v>
      </c>
      <c r="H11" s="88" t="s">
        <v>83</v>
      </c>
      <c r="I11" s="87">
        <f>E11*G11*0.000000001</f>
        <v>1.9803564</v>
      </c>
      <c r="J11" s="88" t="s">
        <v>14</v>
      </c>
      <c r="K11" s="164"/>
      <c r="L11" s="164"/>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row>
    <row r="12" spans="1:40" s="33" customFormat="1" ht="13.2">
      <c r="A12" s="158"/>
      <c r="B12" s="158"/>
      <c r="C12" s="158"/>
      <c r="D12" s="88" t="s">
        <v>17</v>
      </c>
      <c r="E12" s="88"/>
      <c r="F12" s="88" t="s">
        <v>16</v>
      </c>
      <c r="G12" s="88">
        <v>94600</v>
      </c>
      <c r="H12" s="88" t="s">
        <v>13</v>
      </c>
      <c r="I12" s="87">
        <f t="shared" ref="I12:I64" si="0">E12*G12*0.000000001</f>
        <v>0</v>
      </c>
      <c r="J12" s="88"/>
      <c r="K12" s="164"/>
      <c r="L12" s="164"/>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row>
    <row r="13" spans="1:40" s="33" customFormat="1" ht="13.2">
      <c r="A13" s="158"/>
      <c r="B13" s="158"/>
      <c r="C13" s="158"/>
      <c r="D13" s="88" t="s">
        <v>154</v>
      </c>
      <c r="E13" s="88"/>
      <c r="F13" s="88" t="s">
        <v>16</v>
      </c>
      <c r="G13" s="88">
        <v>98300</v>
      </c>
      <c r="H13" s="88" t="s">
        <v>13</v>
      </c>
      <c r="I13" s="87">
        <f t="shared" si="0"/>
        <v>0</v>
      </c>
      <c r="J13" s="88"/>
      <c r="K13" s="164"/>
      <c r="L13" s="164"/>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row>
    <row r="14" spans="1:40" s="33" customFormat="1" ht="13.2">
      <c r="A14" s="158"/>
      <c r="B14" s="158"/>
      <c r="C14" s="158"/>
      <c r="D14" s="88" t="s">
        <v>18</v>
      </c>
      <c r="E14" s="88"/>
      <c r="F14" s="88" t="s">
        <v>16</v>
      </c>
      <c r="G14" s="88">
        <v>94600</v>
      </c>
      <c r="H14" s="88" t="s">
        <v>13</v>
      </c>
      <c r="I14" s="87">
        <f t="shared" si="0"/>
        <v>0</v>
      </c>
      <c r="J14" s="88"/>
      <c r="K14" s="164"/>
      <c r="L14" s="164"/>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row>
    <row r="15" spans="1:40" s="33" customFormat="1" ht="13.2">
      <c r="A15" s="158"/>
      <c r="B15" s="158"/>
      <c r="C15" s="158"/>
      <c r="D15" s="88" t="s">
        <v>155</v>
      </c>
      <c r="E15" s="88"/>
      <c r="F15" s="88" t="s">
        <v>16</v>
      </c>
      <c r="G15" s="88">
        <v>94600</v>
      </c>
      <c r="H15" s="88" t="s">
        <v>13</v>
      </c>
      <c r="I15" s="87">
        <f t="shared" si="0"/>
        <v>0</v>
      </c>
      <c r="J15" s="88"/>
      <c r="K15" s="164"/>
      <c r="L15" s="164"/>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row>
    <row r="16" spans="1:40" s="33" customFormat="1" ht="13.2">
      <c r="A16" s="158"/>
      <c r="B16" s="158"/>
      <c r="C16" s="158"/>
      <c r="D16" s="88" t="s">
        <v>57</v>
      </c>
      <c r="E16" s="88"/>
      <c r="F16" s="88" t="s">
        <v>16</v>
      </c>
      <c r="G16" s="88">
        <v>96100</v>
      </c>
      <c r="H16" s="88" t="s">
        <v>13</v>
      </c>
      <c r="I16" s="87">
        <f t="shared" si="0"/>
        <v>0</v>
      </c>
      <c r="J16" s="88"/>
      <c r="K16" s="164"/>
      <c r="L16" s="164"/>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row>
    <row r="17" spans="1:40" s="33" customFormat="1" ht="13.2">
      <c r="A17" s="158"/>
      <c r="B17" s="158"/>
      <c r="C17" s="158"/>
      <c r="D17" s="88" t="s">
        <v>19</v>
      </c>
      <c r="E17" s="88"/>
      <c r="F17" s="88" t="s">
        <v>16</v>
      </c>
      <c r="G17" s="88">
        <v>101000</v>
      </c>
      <c r="H17" s="88" t="s">
        <v>13</v>
      </c>
      <c r="I17" s="87">
        <f t="shared" si="0"/>
        <v>0</v>
      </c>
      <c r="J17" s="88"/>
      <c r="K17" s="164"/>
      <c r="L17" s="164"/>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row>
    <row r="18" spans="1:40" s="33" customFormat="1" ht="13.2">
      <c r="A18" s="158"/>
      <c r="B18" s="158"/>
      <c r="C18" s="158"/>
      <c r="D18" s="88" t="s">
        <v>156</v>
      </c>
      <c r="E18" s="88"/>
      <c r="F18" s="88" t="s">
        <v>16</v>
      </c>
      <c r="G18" s="88">
        <v>107000</v>
      </c>
      <c r="H18" s="88" t="s">
        <v>13</v>
      </c>
      <c r="I18" s="87">
        <f t="shared" si="0"/>
        <v>0</v>
      </c>
      <c r="J18" s="88"/>
      <c r="K18" s="164"/>
      <c r="L18" s="164"/>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row>
    <row r="19" spans="1:40" s="33" customFormat="1" ht="13.2">
      <c r="A19" s="158"/>
      <c r="B19" s="158"/>
      <c r="C19" s="158"/>
      <c r="D19" s="88" t="s">
        <v>20</v>
      </c>
      <c r="E19" s="88"/>
      <c r="F19" s="88" t="s">
        <v>16</v>
      </c>
      <c r="G19" s="88">
        <v>106000</v>
      </c>
      <c r="H19" s="88" t="s">
        <v>13</v>
      </c>
      <c r="I19" s="87">
        <f t="shared" si="0"/>
        <v>0</v>
      </c>
      <c r="J19" s="88"/>
      <c r="K19" s="164"/>
      <c r="L19" s="164"/>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row>
    <row r="20" spans="1:40" s="33" customFormat="1" ht="13.2">
      <c r="A20" s="158"/>
      <c r="B20" s="158"/>
      <c r="C20" s="158"/>
      <c r="D20" s="88" t="s">
        <v>21</v>
      </c>
      <c r="E20" s="88"/>
      <c r="F20" s="88" t="s">
        <v>16</v>
      </c>
      <c r="G20" s="88">
        <v>97500</v>
      </c>
      <c r="H20" s="88" t="s">
        <v>13</v>
      </c>
      <c r="I20" s="87">
        <f t="shared" si="0"/>
        <v>0</v>
      </c>
      <c r="J20" s="88"/>
      <c r="K20" s="164"/>
      <c r="L20" s="164"/>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row>
    <row r="21" spans="1:40" s="33" customFormat="1" ht="13.2">
      <c r="A21" s="158"/>
      <c r="B21" s="158"/>
      <c r="C21" s="158"/>
      <c r="D21" s="88" t="s">
        <v>22</v>
      </c>
      <c r="E21" s="88">
        <v>28470</v>
      </c>
      <c r="F21" s="88" t="s">
        <v>16</v>
      </c>
      <c r="G21" s="88">
        <v>107000</v>
      </c>
      <c r="H21" s="88" t="s">
        <v>13</v>
      </c>
      <c r="I21" s="87">
        <f t="shared" si="0"/>
        <v>3.0462900000000004</v>
      </c>
      <c r="J21" s="88" t="s">
        <v>14</v>
      </c>
      <c r="K21" s="164"/>
      <c r="L21" s="164"/>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row>
    <row r="22" spans="1:40" s="33" customFormat="1" ht="13.2">
      <c r="A22" s="158"/>
      <c r="B22" s="158"/>
      <c r="C22" s="158" t="s">
        <v>23</v>
      </c>
      <c r="D22" s="88" t="s">
        <v>24</v>
      </c>
      <c r="E22" s="88"/>
      <c r="F22" s="88" t="s">
        <v>16</v>
      </c>
      <c r="G22" s="88">
        <v>97500</v>
      </c>
      <c r="H22" s="88" t="s">
        <v>13</v>
      </c>
      <c r="I22" s="87">
        <f t="shared" si="0"/>
        <v>0</v>
      </c>
      <c r="J22" s="88"/>
      <c r="K22" s="164"/>
      <c r="L22" s="164"/>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row>
    <row r="23" spans="1:40" s="33" customFormat="1" ht="13.2">
      <c r="A23" s="158"/>
      <c r="B23" s="158"/>
      <c r="C23" s="158"/>
      <c r="D23" s="88" t="s">
        <v>25</v>
      </c>
      <c r="E23" s="88"/>
      <c r="F23" s="88" t="s">
        <v>16</v>
      </c>
      <c r="G23" s="88">
        <v>70000</v>
      </c>
      <c r="H23" s="88" t="s">
        <v>13</v>
      </c>
      <c r="I23" s="87">
        <f t="shared" si="0"/>
        <v>0</v>
      </c>
      <c r="J23" s="88"/>
      <c r="K23" s="164"/>
      <c r="L23" s="164"/>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row>
    <row r="24" spans="1:40" s="33" customFormat="1" ht="13.2">
      <c r="A24" s="158"/>
      <c r="B24" s="158"/>
      <c r="C24" s="158"/>
      <c r="D24" s="88" t="s">
        <v>0</v>
      </c>
      <c r="E24" s="88"/>
      <c r="F24" s="88" t="s">
        <v>16</v>
      </c>
      <c r="G24" s="88">
        <v>71500</v>
      </c>
      <c r="H24" s="88" t="s">
        <v>13</v>
      </c>
      <c r="I24" s="87">
        <f t="shared" si="0"/>
        <v>0</v>
      </c>
      <c r="J24" s="88"/>
      <c r="K24" s="164"/>
      <c r="L24" s="164"/>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row>
    <row r="25" spans="1:40" s="33" customFormat="1" ht="13.2">
      <c r="A25" s="158"/>
      <c r="B25" s="158"/>
      <c r="C25" s="158"/>
      <c r="D25" s="88" t="s">
        <v>163</v>
      </c>
      <c r="E25" s="88">
        <v>41868</v>
      </c>
      <c r="F25" s="88" t="s">
        <v>16</v>
      </c>
      <c r="G25" s="88">
        <v>73300</v>
      </c>
      <c r="H25" s="88" t="s">
        <v>13</v>
      </c>
      <c r="I25" s="87">
        <f t="shared" si="0"/>
        <v>3.0689244000000002</v>
      </c>
      <c r="J25" s="88" t="s">
        <v>14</v>
      </c>
      <c r="K25" s="164"/>
      <c r="L25" s="164"/>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row>
    <row r="26" spans="1:40" s="33" customFormat="1" ht="13.2">
      <c r="A26" s="158"/>
      <c r="B26" s="158"/>
      <c r="C26" s="158"/>
      <c r="D26" s="88" t="s">
        <v>157</v>
      </c>
      <c r="E26" s="88"/>
      <c r="F26" s="88" t="s">
        <v>16</v>
      </c>
      <c r="G26" s="88">
        <v>77000</v>
      </c>
      <c r="H26" s="88" t="s">
        <v>13</v>
      </c>
      <c r="I26" s="87">
        <f t="shared" si="0"/>
        <v>0</v>
      </c>
      <c r="J26" s="88"/>
      <c r="K26" s="164"/>
      <c r="L26" s="164"/>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row>
    <row r="27" spans="1:40" s="33" customFormat="1" ht="13.2">
      <c r="A27" s="158"/>
      <c r="B27" s="158"/>
      <c r="C27" s="158"/>
      <c r="D27" s="88" t="s">
        <v>158</v>
      </c>
      <c r="E27" s="88"/>
      <c r="F27" s="88" t="s">
        <v>16</v>
      </c>
      <c r="G27" s="88">
        <v>64200</v>
      </c>
      <c r="H27" s="88" t="s">
        <v>13</v>
      </c>
      <c r="I27" s="87">
        <f t="shared" si="0"/>
        <v>0</v>
      </c>
      <c r="J27" s="88"/>
      <c r="K27" s="164"/>
      <c r="L27" s="164"/>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row>
    <row r="28" spans="1:40" s="33" customFormat="1" ht="13.2">
      <c r="A28" s="158"/>
      <c r="B28" s="158"/>
      <c r="C28" s="158"/>
      <c r="D28" s="88" t="s">
        <v>27</v>
      </c>
      <c r="E28" s="88">
        <v>43124</v>
      </c>
      <c r="F28" s="88" t="s">
        <v>16</v>
      </c>
      <c r="G28" s="88">
        <v>71900</v>
      </c>
      <c r="H28" s="88" t="s">
        <v>13</v>
      </c>
      <c r="I28" s="87">
        <f t="shared" si="0"/>
        <v>3.1006156000000002</v>
      </c>
      <c r="J28" s="88" t="s">
        <v>14</v>
      </c>
      <c r="K28" s="164"/>
      <c r="L28" s="164"/>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row>
    <row r="29" spans="1:40" s="33" customFormat="1" ht="13.2">
      <c r="A29" s="158"/>
      <c r="B29" s="158"/>
      <c r="C29" s="158"/>
      <c r="D29" s="88" t="s">
        <v>159</v>
      </c>
      <c r="E29" s="88"/>
      <c r="F29" s="88" t="s">
        <v>16</v>
      </c>
      <c r="G29" s="88">
        <v>73300</v>
      </c>
      <c r="H29" s="88" t="s">
        <v>13</v>
      </c>
      <c r="I29" s="87">
        <f t="shared" si="0"/>
        <v>0</v>
      </c>
      <c r="J29" s="88"/>
      <c r="K29" s="164"/>
      <c r="L29" s="164"/>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row>
    <row r="30" spans="1:40" s="33" customFormat="1" ht="13.2">
      <c r="A30" s="158"/>
      <c r="B30" s="158"/>
      <c r="C30" s="158"/>
      <c r="D30" s="88" t="s">
        <v>28</v>
      </c>
      <c r="E30" s="88">
        <v>42705</v>
      </c>
      <c r="F30" s="88" t="s">
        <v>16</v>
      </c>
      <c r="G30" s="88">
        <v>74100</v>
      </c>
      <c r="H30" s="88" t="s">
        <v>13</v>
      </c>
      <c r="I30" s="87">
        <f t="shared" si="0"/>
        <v>3.1644405</v>
      </c>
      <c r="J30" s="88" t="s">
        <v>14</v>
      </c>
      <c r="K30" s="164"/>
      <c r="L30" s="164"/>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row>
    <row r="31" spans="1:40" s="33" customFormat="1" ht="13.2">
      <c r="A31" s="158"/>
      <c r="B31" s="158"/>
      <c r="C31" s="158"/>
      <c r="D31" s="88" t="s">
        <v>160</v>
      </c>
      <c r="E31" s="88"/>
      <c r="F31" s="88" t="s">
        <v>16</v>
      </c>
      <c r="G31" s="88">
        <v>77400</v>
      </c>
      <c r="H31" s="88" t="s">
        <v>13</v>
      </c>
      <c r="I31" s="87">
        <f t="shared" si="0"/>
        <v>0</v>
      </c>
      <c r="J31" s="88"/>
      <c r="K31" s="164"/>
      <c r="L31" s="164"/>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row>
    <row r="32" spans="1:40" s="33" customFormat="1" ht="13.2">
      <c r="A32" s="158"/>
      <c r="B32" s="158"/>
      <c r="C32" s="158"/>
      <c r="D32" s="88" t="s">
        <v>62</v>
      </c>
      <c r="E32" s="88">
        <v>50242</v>
      </c>
      <c r="F32" s="88" t="s">
        <v>16</v>
      </c>
      <c r="G32" s="88">
        <v>63100</v>
      </c>
      <c r="H32" s="88" t="s">
        <v>13</v>
      </c>
      <c r="I32" s="87">
        <f t="shared" si="0"/>
        <v>3.1702702</v>
      </c>
      <c r="J32" s="88" t="s">
        <v>14</v>
      </c>
      <c r="K32" s="164"/>
      <c r="L32" s="164"/>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row>
    <row r="33" spans="1:40" s="33" customFormat="1" ht="13.2">
      <c r="A33" s="158"/>
      <c r="B33" s="158"/>
      <c r="C33" s="158"/>
      <c r="D33" s="88" t="s">
        <v>161</v>
      </c>
      <c r="E33" s="88"/>
      <c r="F33" s="88" t="s">
        <v>16</v>
      </c>
      <c r="G33" s="88">
        <v>73300</v>
      </c>
      <c r="H33" s="88" t="s">
        <v>13</v>
      </c>
      <c r="I33" s="87">
        <f t="shared" si="0"/>
        <v>0</v>
      </c>
      <c r="J33" s="88"/>
      <c r="K33" s="164"/>
      <c r="L33" s="164"/>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row>
    <row r="34" spans="1:40" s="33" customFormat="1" ht="13.2">
      <c r="A34" s="158"/>
      <c r="B34" s="158"/>
      <c r="C34" s="158"/>
      <c r="D34" s="88" t="s">
        <v>29</v>
      </c>
      <c r="E34" s="88"/>
      <c r="F34" s="88" t="s">
        <v>16</v>
      </c>
      <c r="G34" s="88">
        <v>80700</v>
      </c>
      <c r="H34" s="88" t="s">
        <v>13</v>
      </c>
      <c r="I34" s="87">
        <f t="shared" si="0"/>
        <v>0</v>
      </c>
      <c r="J34" s="88"/>
      <c r="K34" s="164"/>
      <c r="L34" s="164"/>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row>
    <row r="35" spans="1:40" s="33" customFormat="1" ht="13.2">
      <c r="A35" s="158"/>
      <c r="B35" s="158"/>
      <c r="C35" s="158"/>
      <c r="D35" s="88" t="s">
        <v>64</v>
      </c>
      <c r="E35" s="88"/>
      <c r="F35" s="88" t="s">
        <v>16</v>
      </c>
      <c r="G35" s="88">
        <v>73300</v>
      </c>
      <c r="H35" s="88" t="s">
        <v>13</v>
      </c>
      <c r="I35" s="87">
        <f t="shared" si="0"/>
        <v>0</v>
      </c>
      <c r="J35" s="88"/>
      <c r="K35" s="164"/>
      <c r="L35" s="164"/>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row>
    <row r="36" spans="1:40" s="33" customFormat="1" ht="13.2">
      <c r="A36" s="158"/>
      <c r="B36" s="158"/>
      <c r="C36" s="158"/>
      <c r="D36" s="88" t="s">
        <v>30</v>
      </c>
      <c r="E36" s="88"/>
      <c r="F36" s="88" t="s">
        <v>16</v>
      </c>
      <c r="G36" s="88">
        <v>73300</v>
      </c>
      <c r="H36" s="88" t="s">
        <v>13</v>
      </c>
      <c r="I36" s="87">
        <f t="shared" si="0"/>
        <v>0</v>
      </c>
      <c r="J36" s="88"/>
      <c r="K36" s="164"/>
      <c r="L36" s="164"/>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row>
    <row r="37" spans="1:40" s="33" customFormat="1" ht="13.2">
      <c r="A37" s="158"/>
      <c r="B37" s="158"/>
      <c r="C37" s="88" t="s">
        <v>52</v>
      </c>
      <c r="D37" s="88" t="s">
        <v>31</v>
      </c>
      <c r="E37" s="88"/>
      <c r="F37" s="88" t="s">
        <v>16</v>
      </c>
      <c r="G37" s="88">
        <v>61600</v>
      </c>
      <c r="H37" s="88" t="s">
        <v>13</v>
      </c>
      <c r="I37" s="87">
        <f t="shared" si="0"/>
        <v>0</v>
      </c>
      <c r="J37" s="88"/>
      <c r="K37" s="164"/>
      <c r="L37" s="164"/>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row>
    <row r="38" spans="1:40" s="33" customFormat="1" ht="13.2">
      <c r="A38" s="158"/>
      <c r="B38" s="158"/>
      <c r="C38" s="88" t="s">
        <v>23</v>
      </c>
      <c r="D38" s="88" t="s">
        <v>28</v>
      </c>
      <c r="E38" s="88">
        <v>42705</v>
      </c>
      <c r="F38" s="88" t="s">
        <v>16</v>
      </c>
      <c r="G38" s="88">
        <v>74100</v>
      </c>
      <c r="H38" s="88" t="s">
        <v>13</v>
      </c>
      <c r="I38" s="87">
        <f t="shared" si="0"/>
        <v>3.1644405</v>
      </c>
      <c r="J38" s="88" t="s">
        <v>14</v>
      </c>
      <c r="K38" s="164"/>
      <c r="L38" s="164"/>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row>
    <row r="39" spans="1:40" s="33" customFormat="1" ht="13.2">
      <c r="A39" s="158"/>
      <c r="B39" s="158"/>
      <c r="C39" s="159" t="s">
        <v>32</v>
      </c>
      <c r="D39" s="88" t="s">
        <v>33</v>
      </c>
      <c r="E39" s="88">
        <v>50242</v>
      </c>
      <c r="F39" s="88" t="s">
        <v>16</v>
      </c>
      <c r="G39" s="88">
        <v>63100</v>
      </c>
      <c r="H39" s="88" t="s">
        <v>13</v>
      </c>
      <c r="I39" s="87">
        <f t="shared" si="0"/>
        <v>3.1702702</v>
      </c>
      <c r="J39" s="88" t="s">
        <v>14</v>
      </c>
      <c r="K39" s="164"/>
      <c r="L39" s="164"/>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row>
    <row r="40" spans="1:40" s="33" customFormat="1" ht="13.2">
      <c r="A40" s="158"/>
      <c r="B40" s="158"/>
      <c r="C40" s="160"/>
      <c r="D40" s="88" t="s">
        <v>164</v>
      </c>
      <c r="E40" s="88">
        <v>35608.5</v>
      </c>
      <c r="F40" s="88" t="s">
        <v>34</v>
      </c>
      <c r="G40" s="88">
        <v>56100</v>
      </c>
      <c r="H40" s="88" t="s">
        <v>13</v>
      </c>
      <c r="I40" s="87">
        <f t="shared" si="0"/>
        <v>1.9976368500000001</v>
      </c>
      <c r="J40" s="88" t="s">
        <v>53</v>
      </c>
      <c r="K40" s="164"/>
      <c r="L40" s="164"/>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row>
    <row r="41" spans="1:40" s="33" customFormat="1" ht="13.2">
      <c r="A41" s="158"/>
      <c r="B41" s="158"/>
      <c r="C41" s="160"/>
      <c r="D41" s="88" t="s">
        <v>93</v>
      </c>
      <c r="E41" s="88"/>
      <c r="F41" s="88" t="s">
        <v>16</v>
      </c>
      <c r="G41" s="88">
        <v>57600</v>
      </c>
      <c r="H41" s="88" t="s">
        <v>13</v>
      </c>
      <c r="I41" s="87">
        <f t="shared" si="0"/>
        <v>0</v>
      </c>
      <c r="J41" s="88"/>
      <c r="K41" s="164"/>
      <c r="L41" s="164"/>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row>
    <row r="42" spans="1:40" s="33" customFormat="1" ht="13.2">
      <c r="A42" s="158"/>
      <c r="B42" s="158"/>
      <c r="C42" s="160"/>
      <c r="D42" s="88" t="s">
        <v>94</v>
      </c>
      <c r="E42" s="88"/>
      <c r="F42" s="88" t="s">
        <v>16</v>
      </c>
      <c r="G42" s="88">
        <v>44400</v>
      </c>
      <c r="H42" s="88" t="s">
        <v>13</v>
      </c>
      <c r="I42" s="87">
        <f t="shared" si="0"/>
        <v>0</v>
      </c>
      <c r="J42" s="88"/>
      <c r="K42" s="164"/>
      <c r="L42" s="164"/>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row>
    <row r="43" spans="1:40" s="33" customFormat="1" ht="13.2">
      <c r="A43" s="158"/>
      <c r="B43" s="158"/>
      <c r="C43" s="161"/>
      <c r="D43" s="88" t="s">
        <v>95</v>
      </c>
      <c r="E43" s="88"/>
      <c r="F43" s="88" t="s">
        <v>16</v>
      </c>
      <c r="G43" s="88">
        <v>260000</v>
      </c>
      <c r="H43" s="88" t="s">
        <v>13</v>
      </c>
      <c r="I43" s="87">
        <f t="shared" si="0"/>
        <v>0</v>
      </c>
      <c r="J43" s="88"/>
      <c r="K43" s="164"/>
      <c r="L43" s="164"/>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row>
    <row r="44" spans="1:40" s="33" customFormat="1" ht="13.2">
      <c r="A44" s="158"/>
      <c r="B44" s="158"/>
      <c r="C44" s="158" t="s">
        <v>35</v>
      </c>
      <c r="D44" s="88" t="s">
        <v>67</v>
      </c>
      <c r="E44" s="88"/>
      <c r="F44" s="88" t="s">
        <v>16</v>
      </c>
      <c r="G44" s="88">
        <v>91700</v>
      </c>
      <c r="H44" s="88" t="s">
        <v>13</v>
      </c>
      <c r="I44" s="87">
        <f t="shared" si="0"/>
        <v>0</v>
      </c>
      <c r="J44" s="88"/>
      <c r="K44" s="164"/>
      <c r="L44" s="164"/>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row>
    <row r="45" spans="1:40" s="33" customFormat="1" ht="13.2">
      <c r="A45" s="158"/>
      <c r="B45" s="158"/>
      <c r="C45" s="158"/>
      <c r="D45" s="88" t="s">
        <v>96</v>
      </c>
      <c r="E45" s="88"/>
      <c r="F45" s="88" t="s">
        <v>16</v>
      </c>
      <c r="G45" s="88">
        <v>143000</v>
      </c>
      <c r="H45" s="88" t="s">
        <v>13</v>
      </c>
      <c r="I45" s="87">
        <f t="shared" si="0"/>
        <v>0</v>
      </c>
      <c r="J45" s="88"/>
      <c r="K45" s="164"/>
      <c r="L45" s="164"/>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row>
    <row r="46" spans="1:40" s="33" customFormat="1" ht="13.2">
      <c r="A46" s="158"/>
      <c r="B46" s="158"/>
      <c r="C46" s="158"/>
      <c r="D46" s="88" t="s">
        <v>36</v>
      </c>
      <c r="E46" s="88"/>
      <c r="F46" s="88" t="s">
        <v>16</v>
      </c>
      <c r="G46" s="88">
        <v>100000</v>
      </c>
      <c r="H46" s="88" t="s">
        <v>13</v>
      </c>
      <c r="I46" s="87">
        <f t="shared" si="0"/>
        <v>0</v>
      </c>
      <c r="J46" s="88"/>
      <c r="K46" s="164"/>
      <c r="L46" s="164"/>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row>
    <row r="47" spans="1:40" s="33" customFormat="1" ht="13.2">
      <c r="A47" s="158"/>
      <c r="B47" s="158"/>
      <c r="C47" s="158" t="s">
        <v>97</v>
      </c>
      <c r="D47" s="88" t="s">
        <v>98</v>
      </c>
      <c r="E47" s="88"/>
      <c r="F47" s="88" t="s">
        <v>16</v>
      </c>
      <c r="G47" s="88">
        <v>112000</v>
      </c>
      <c r="H47" s="88" t="s">
        <v>13</v>
      </c>
      <c r="I47" s="87">
        <f t="shared" si="0"/>
        <v>0</v>
      </c>
      <c r="J47" s="88"/>
      <c r="K47" s="164"/>
      <c r="L47" s="164"/>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row>
    <row r="48" spans="1:40" s="33" customFormat="1" ht="13.2">
      <c r="A48" s="158"/>
      <c r="B48" s="158"/>
      <c r="C48" s="158"/>
      <c r="D48" s="88" t="s">
        <v>37</v>
      </c>
      <c r="E48" s="88"/>
      <c r="F48" s="88" t="s">
        <v>16</v>
      </c>
      <c r="G48" s="88">
        <v>95300</v>
      </c>
      <c r="H48" s="88" t="s">
        <v>13</v>
      </c>
      <c r="I48" s="87">
        <f t="shared" si="0"/>
        <v>0</v>
      </c>
      <c r="J48" s="88"/>
      <c r="K48" s="164"/>
      <c r="L48" s="164"/>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row>
    <row r="49" spans="1:40" s="33" customFormat="1" ht="13.2">
      <c r="A49" s="158"/>
      <c r="B49" s="158"/>
      <c r="C49" s="158"/>
      <c r="D49" s="88" t="s">
        <v>38</v>
      </c>
      <c r="E49" s="88"/>
      <c r="F49" s="88" t="s">
        <v>16</v>
      </c>
      <c r="G49" s="88">
        <v>112000</v>
      </c>
      <c r="H49" s="88" t="s">
        <v>13</v>
      </c>
      <c r="I49" s="87">
        <f t="shared" si="0"/>
        <v>0</v>
      </c>
      <c r="J49" s="88"/>
      <c r="K49" s="164"/>
      <c r="L49" s="164"/>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row>
    <row r="50" spans="1:40" s="33" customFormat="1" ht="13.2">
      <c r="A50" s="158"/>
      <c r="B50" s="158"/>
      <c r="C50" s="158"/>
      <c r="D50" s="88" t="s">
        <v>99</v>
      </c>
      <c r="E50" s="88"/>
      <c r="F50" s="88" t="s">
        <v>16</v>
      </c>
      <c r="G50" s="88">
        <v>100000</v>
      </c>
      <c r="H50" s="88" t="s">
        <v>13</v>
      </c>
      <c r="I50" s="87">
        <f t="shared" si="0"/>
        <v>0</v>
      </c>
      <c r="J50" s="88"/>
      <c r="K50" s="164"/>
      <c r="L50" s="164"/>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row>
    <row r="51" spans="1:40" s="33" customFormat="1" ht="13.2">
      <c r="A51" s="158"/>
      <c r="B51" s="158"/>
      <c r="C51" s="158"/>
      <c r="D51" s="88" t="s">
        <v>100</v>
      </c>
      <c r="E51" s="88"/>
      <c r="F51" s="88" t="s">
        <v>16</v>
      </c>
      <c r="G51" s="88">
        <v>70800</v>
      </c>
      <c r="H51" s="88" t="s">
        <v>13</v>
      </c>
      <c r="I51" s="87">
        <f t="shared" si="0"/>
        <v>0</v>
      </c>
      <c r="J51" s="88"/>
      <c r="K51" s="164"/>
      <c r="L51" s="164"/>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row>
    <row r="52" spans="1:40" s="33" customFormat="1" ht="13.2">
      <c r="A52" s="158"/>
      <c r="B52" s="158"/>
      <c r="C52" s="158"/>
      <c r="D52" s="88" t="s">
        <v>101</v>
      </c>
      <c r="E52" s="88"/>
      <c r="F52" s="88" t="s">
        <v>16</v>
      </c>
      <c r="G52" s="88">
        <v>70800</v>
      </c>
      <c r="H52" s="88" t="s">
        <v>13</v>
      </c>
      <c r="I52" s="87">
        <f t="shared" si="0"/>
        <v>0</v>
      </c>
      <c r="J52" s="88"/>
      <c r="K52" s="164"/>
      <c r="L52" s="164"/>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row>
    <row r="53" spans="1:40" s="33" customFormat="1" ht="13.2">
      <c r="A53" s="158"/>
      <c r="B53" s="158"/>
      <c r="C53" s="158"/>
      <c r="D53" s="88" t="s">
        <v>102</v>
      </c>
      <c r="E53" s="88"/>
      <c r="F53" s="88" t="s">
        <v>16</v>
      </c>
      <c r="G53" s="88">
        <v>79600</v>
      </c>
      <c r="H53" s="88" t="s">
        <v>13</v>
      </c>
      <c r="I53" s="87">
        <f t="shared" si="0"/>
        <v>0</v>
      </c>
      <c r="J53" s="88"/>
      <c r="K53" s="164"/>
      <c r="L53" s="164"/>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row>
    <row r="54" spans="1:40" s="33" customFormat="1" ht="13.2">
      <c r="A54" s="158"/>
      <c r="B54" s="158"/>
      <c r="C54" s="158"/>
      <c r="D54" s="88" t="s">
        <v>103</v>
      </c>
      <c r="E54" s="88"/>
      <c r="F54" s="88" t="s">
        <v>16</v>
      </c>
      <c r="G54" s="88">
        <v>54600</v>
      </c>
      <c r="H54" s="88" t="s">
        <v>13</v>
      </c>
      <c r="I54" s="87">
        <f t="shared" si="0"/>
        <v>0</v>
      </c>
      <c r="J54" s="88"/>
      <c r="K54" s="164"/>
      <c r="L54" s="164"/>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row>
    <row r="55" spans="1:40" s="33" customFormat="1" ht="13.2">
      <c r="A55" s="158"/>
      <c r="B55" s="158"/>
      <c r="C55" s="158"/>
      <c r="D55" s="88" t="s">
        <v>104</v>
      </c>
      <c r="E55" s="88"/>
      <c r="F55" s="88" t="s">
        <v>16</v>
      </c>
      <c r="G55" s="88">
        <v>54600</v>
      </c>
      <c r="H55" s="88" t="s">
        <v>13</v>
      </c>
      <c r="I55" s="87">
        <f t="shared" si="0"/>
        <v>0</v>
      </c>
      <c r="J55" s="88"/>
      <c r="K55" s="164"/>
      <c r="L55" s="164"/>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row>
    <row r="56" spans="1:40" s="33" customFormat="1" ht="13.2">
      <c r="A56" s="158"/>
      <c r="B56" s="158"/>
      <c r="C56" s="158"/>
      <c r="D56" s="88" t="s">
        <v>105</v>
      </c>
      <c r="E56" s="88"/>
      <c r="F56" s="88" t="s">
        <v>16</v>
      </c>
      <c r="G56" s="88">
        <v>54600</v>
      </c>
      <c r="H56" s="88" t="s">
        <v>13</v>
      </c>
      <c r="I56" s="87">
        <f t="shared" si="0"/>
        <v>0</v>
      </c>
      <c r="J56" s="88"/>
      <c r="K56" s="164"/>
      <c r="L56" s="164"/>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row>
    <row r="57" spans="1:40" s="33" customFormat="1" ht="13.2">
      <c r="A57" s="158"/>
      <c r="B57" s="158" t="s">
        <v>162</v>
      </c>
      <c r="C57" s="158" t="s">
        <v>23</v>
      </c>
      <c r="D57" s="88" t="s">
        <v>25</v>
      </c>
      <c r="E57" s="88"/>
      <c r="F57" s="88" t="s">
        <v>16</v>
      </c>
      <c r="G57" s="88">
        <v>70000</v>
      </c>
      <c r="H57" s="88" t="s">
        <v>13</v>
      </c>
      <c r="I57" s="87">
        <f t="shared" si="0"/>
        <v>0</v>
      </c>
      <c r="J57" s="88"/>
      <c r="K57" s="164"/>
      <c r="L57" s="164"/>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row>
    <row r="58" spans="1:40" s="33" customFormat="1" ht="13.2">
      <c r="A58" s="158"/>
      <c r="B58" s="158"/>
      <c r="C58" s="158"/>
      <c r="D58" s="88" t="s">
        <v>0</v>
      </c>
      <c r="E58" s="88"/>
      <c r="F58" s="88" t="s">
        <v>16</v>
      </c>
      <c r="G58" s="88">
        <v>71500</v>
      </c>
      <c r="H58" s="88" t="s">
        <v>13</v>
      </c>
      <c r="I58" s="87">
        <f t="shared" si="0"/>
        <v>0</v>
      </c>
      <c r="J58" s="88"/>
      <c r="K58" s="164"/>
      <c r="L58" s="164"/>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row>
    <row r="59" spans="1:40" s="33" customFormat="1" ht="13.2">
      <c r="A59" s="158"/>
      <c r="B59" s="158"/>
      <c r="C59" s="158"/>
      <c r="D59" s="88" t="s">
        <v>106</v>
      </c>
      <c r="E59" s="88">
        <v>43124</v>
      </c>
      <c r="F59" s="88" t="s">
        <v>16</v>
      </c>
      <c r="G59" s="88">
        <v>69300</v>
      </c>
      <c r="H59" s="88" t="s">
        <v>13</v>
      </c>
      <c r="I59" s="87">
        <f t="shared" si="0"/>
        <v>2.9884932000000002</v>
      </c>
      <c r="J59" s="88" t="s">
        <v>14</v>
      </c>
      <c r="K59" s="164"/>
      <c r="L59" s="164"/>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row>
    <row r="60" spans="1:40" s="33" customFormat="1" ht="13.2">
      <c r="A60" s="158"/>
      <c r="B60" s="158"/>
      <c r="C60" s="158"/>
      <c r="D60" s="88" t="s">
        <v>28</v>
      </c>
      <c r="E60" s="88">
        <v>42705</v>
      </c>
      <c r="F60" s="88" t="s">
        <v>16</v>
      </c>
      <c r="G60" s="88">
        <v>74100</v>
      </c>
      <c r="H60" s="88" t="s">
        <v>13</v>
      </c>
      <c r="I60" s="87">
        <f t="shared" si="0"/>
        <v>3.1644405</v>
      </c>
      <c r="J60" s="88" t="s">
        <v>14</v>
      </c>
      <c r="K60" s="164"/>
      <c r="L60" s="164"/>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row>
    <row r="61" spans="1:40" s="33" customFormat="1" ht="13.2">
      <c r="A61" s="158"/>
      <c r="B61" s="158"/>
      <c r="C61" s="158"/>
      <c r="D61" s="88" t="s">
        <v>27</v>
      </c>
      <c r="E61" s="88">
        <v>43124</v>
      </c>
      <c r="F61" s="88" t="s">
        <v>16</v>
      </c>
      <c r="G61" s="88">
        <v>71900</v>
      </c>
      <c r="H61" s="88" t="s">
        <v>13</v>
      </c>
      <c r="I61" s="87">
        <f t="shared" si="0"/>
        <v>3.1006156000000002</v>
      </c>
      <c r="J61" s="88" t="s">
        <v>14</v>
      </c>
      <c r="K61" s="164"/>
      <c r="L61" s="164"/>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row>
    <row r="62" spans="1:40" s="33" customFormat="1" ht="13.2">
      <c r="A62" s="158"/>
      <c r="B62" s="158"/>
      <c r="C62" s="158"/>
      <c r="D62" s="88" t="s">
        <v>64</v>
      </c>
      <c r="E62" s="88"/>
      <c r="F62" s="88" t="s">
        <v>16</v>
      </c>
      <c r="G62" s="88">
        <v>73300</v>
      </c>
      <c r="H62" s="88" t="s">
        <v>13</v>
      </c>
      <c r="I62" s="87">
        <f t="shared" si="0"/>
        <v>0</v>
      </c>
      <c r="J62" s="88"/>
      <c r="K62" s="164"/>
      <c r="L62" s="164"/>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row>
    <row r="63" spans="1:40" s="33" customFormat="1" ht="13.2">
      <c r="A63" s="158"/>
      <c r="B63" s="158"/>
      <c r="C63" s="158"/>
      <c r="D63" s="88" t="s">
        <v>62</v>
      </c>
      <c r="E63" s="88">
        <v>50242</v>
      </c>
      <c r="F63" s="88" t="s">
        <v>16</v>
      </c>
      <c r="G63" s="88">
        <v>63100</v>
      </c>
      <c r="H63" s="88" t="s">
        <v>13</v>
      </c>
      <c r="I63" s="87">
        <f t="shared" si="0"/>
        <v>3.1702702</v>
      </c>
      <c r="J63" s="88" t="s">
        <v>14</v>
      </c>
      <c r="K63" s="164"/>
      <c r="L63" s="164"/>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row>
    <row r="64" spans="1:40" s="33" customFormat="1" ht="13.2">
      <c r="A64" s="158"/>
      <c r="B64" s="158"/>
      <c r="C64" s="158"/>
      <c r="D64" s="88" t="s">
        <v>107</v>
      </c>
      <c r="E64" s="88">
        <v>51498</v>
      </c>
      <c r="F64" s="88" t="s">
        <v>16</v>
      </c>
      <c r="G64" s="88">
        <v>56100</v>
      </c>
      <c r="H64" s="88" t="s">
        <v>13</v>
      </c>
      <c r="I64" s="87">
        <f t="shared" si="0"/>
        <v>2.8890378000000001</v>
      </c>
      <c r="J64" s="88" t="s">
        <v>14</v>
      </c>
      <c r="K64" s="164"/>
      <c r="L64" s="164"/>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row>
    <row r="65" spans="1:40" s="6" customFormat="1" ht="17.399999999999999">
      <c r="A65" s="101" t="s">
        <v>225</v>
      </c>
      <c r="B65" s="93"/>
      <c r="C65" s="93"/>
      <c r="D65" s="93"/>
      <c r="E65" s="93"/>
      <c r="F65" s="93"/>
      <c r="G65" s="93"/>
      <c r="H65" s="93"/>
      <c r="I65" s="93"/>
      <c r="J65" s="93"/>
      <c r="K65" s="93"/>
      <c r="L65" s="93"/>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row>
    <row r="66" spans="1:40">
      <c r="A66" s="92"/>
      <c r="B66" s="92"/>
      <c r="C66" s="89"/>
      <c r="D66" s="89"/>
      <c r="E66" s="89"/>
      <c r="F66" s="89"/>
      <c r="G66" s="89"/>
      <c r="H66" s="89"/>
      <c r="I66" s="8"/>
      <c r="J66" s="90"/>
      <c r="K66" s="89"/>
      <c r="L66" s="89"/>
    </row>
    <row r="67" spans="1:40">
      <c r="A67" s="92"/>
      <c r="B67" s="92"/>
      <c r="C67" s="89"/>
      <c r="D67" s="89"/>
      <c r="E67" s="89"/>
      <c r="F67" s="89"/>
      <c r="G67" s="89"/>
      <c r="H67" s="89"/>
      <c r="I67" s="8"/>
      <c r="J67" s="90"/>
      <c r="K67" s="89"/>
      <c r="L67" s="89"/>
    </row>
    <row r="68" spans="1:40" ht="17.399999999999999">
      <c r="A68" s="101" t="s">
        <v>232</v>
      </c>
      <c r="B68" s="93"/>
      <c r="C68" s="93"/>
      <c r="D68" s="93"/>
      <c r="E68" s="93"/>
      <c r="F68" s="93"/>
      <c r="G68" s="93"/>
      <c r="H68" s="93"/>
      <c r="I68" s="93"/>
      <c r="J68" s="93"/>
      <c r="K68" s="93"/>
      <c r="L68" s="93"/>
    </row>
    <row r="69" spans="1:40" s="33" customFormat="1" ht="13.2">
      <c r="A69" s="158" t="s">
        <v>108</v>
      </c>
      <c r="B69" s="158" t="s">
        <v>1</v>
      </c>
      <c r="C69" s="158" t="s">
        <v>109</v>
      </c>
      <c r="D69" s="158" t="s">
        <v>110</v>
      </c>
      <c r="E69" s="158" t="s">
        <v>3</v>
      </c>
      <c r="F69" s="158"/>
      <c r="G69" s="158" t="s">
        <v>55</v>
      </c>
      <c r="H69" s="158"/>
      <c r="I69" s="158" t="s">
        <v>5</v>
      </c>
      <c r="J69" s="158"/>
      <c r="K69" s="159" t="s">
        <v>111</v>
      </c>
      <c r="L69" s="159" t="s">
        <v>87</v>
      </c>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row>
    <row r="70" spans="1:40" s="33" customFormat="1" ht="13.05" customHeight="1">
      <c r="A70" s="158"/>
      <c r="B70" s="158"/>
      <c r="C70" s="158"/>
      <c r="D70" s="158"/>
      <c r="E70" s="158"/>
      <c r="F70" s="158"/>
      <c r="G70" s="158"/>
      <c r="H70" s="158"/>
      <c r="I70" s="158" t="s">
        <v>112</v>
      </c>
      <c r="J70" s="158"/>
      <c r="K70" s="160"/>
      <c r="L70" s="160"/>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row>
    <row r="71" spans="1:40" s="33" customFormat="1" ht="13.2">
      <c r="A71" s="158"/>
      <c r="B71" s="158"/>
      <c r="C71" s="158"/>
      <c r="D71" s="158"/>
      <c r="E71" s="88" t="s">
        <v>7</v>
      </c>
      <c r="F71" s="88" t="s">
        <v>8</v>
      </c>
      <c r="G71" s="98" t="s">
        <v>84</v>
      </c>
      <c r="H71" s="88" t="s">
        <v>113</v>
      </c>
      <c r="I71" s="88" t="s">
        <v>114</v>
      </c>
      <c r="J71" s="88" t="s">
        <v>113</v>
      </c>
      <c r="K71" s="161"/>
      <c r="L71" s="161"/>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row>
    <row r="72" spans="1:40" s="33" customFormat="1" ht="13.2">
      <c r="A72" s="158" t="s">
        <v>39</v>
      </c>
      <c r="B72" s="158" t="s">
        <v>11</v>
      </c>
      <c r="C72" s="158" t="s">
        <v>12</v>
      </c>
      <c r="D72" s="88" t="s">
        <v>91</v>
      </c>
      <c r="E72" s="88"/>
      <c r="F72" s="88"/>
      <c r="G72" s="88">
        <v>1</v>
      </c>
      <c r="H72" s="88" t="s">
        <v>40</v>
      </c>
      <c r="I72" s="88"/>
      <c r="J72" s="88"/>
      <c r="K72" s="164" t="s">
        <v>42</v>
      </c>
      <c r="L72" s="164" t="s">
        <v>43</v>
      </c>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row>
    <row r="73" spans="1:40" s="33" customFormat="1" ht="13.2">
      <c r="A73" s="158"/>
      <c r="B73" s="158"/>
      <c r="C73" s="158"/>
      <c r="D73" s="88" t="s">
        <v>15</v>
      </c>
      <c r="E73" s="88">
        <v>20934</v>
      </c>
      <c r="F73" s="88" t="s">
        <v>16</v>
      </c>
      <c r="G73" s="88">
        <v>1</v>
      </c>
      <c r="H73" s="88" t="s">
        <v>40</v>
      </c>
      <c r="I73" s="87">
        <f t="shared" ref="I73:I127" si="1">E73*0.000000001*G73</f>
        <v>2.0934E-5</v>
      </c>
      <c r="J73" s="88" t="s">
        <v>41</v>
      </c>
      <c r="K73" s="164"/>
      <c r="L73" s="164"/>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row>
    <row r="74" spans="1:40" s="33" customFormat="1" ht="13.2">
      <c r="A74" s="158"/>
      <c r="B74" s="158"/>
      <c r="C74" s="158"/>
      <c r="D74" s="88" t="s">
        <v>17</v>
      </c>
      <c r="E74" s="88"/>
      <c r="F74" s="88" t="s">
        <v>16</v>
      </c>
      <c r="G74" s="88">
        <v>1</v>
      </c>
      <c r="H74" s="88" t="s">
        <v>40</v>
      </c>
      <c r="I74" s="87">
        <f t="shared" si="1"/>
        <v>0</v>
      </c>
      <c r="J74" s="88"/>
      <c r="K74" s="164"/>
      <c r="L74" s="164"/>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row>
    <row r="75" spans="1:40" s="33" customFormat="1" ht="13.2">
      <c r="A75" s="158"/>
      <c r="B75" s="158"/>
      <c r="C75" s="158"/>
      <c r="D75" s="88" t="s">
        <v>56</v>
      </c>
      <c r="E75" s="88"/>
      <c r="F75" s="88" t="s">
        <v>16</v>
      </c>
      <c r="G75" s="88">
        <v>1</v>
      </c>
      <c r="H75" s="88" t="s">
        <v>40</v>
      </c>
      <c r="I75" s="87">
        <f t="shared" si="1"/>
        <v>0</v>
      </c>
      <c r="J75" s="88"/>
      <c r="K75" s="164"/>
      <c r="L75" s="164"/>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row>
    <row r="76" spans="1:40" s="33" customFormat="1" ht="13.2">
      <c r="A76" s="158"/>
      <c r="B76" s="158"/>
      <c r="C76" s="158"/>
      <c r="D76" s="88" t="s">
        <v>18</v>
      </c>
      <c r="E76" s="88"/>
      <c r="F76" s="88" t="s">
        <v>16</v>
      </c>
      <c r="G76" s="88">
        <v>1</v>
      </c>
      <c r="H76" s="88" t="s">
        <v>40</v>
      </c>
      <c r="I76" s="87">
        <f t="shared" si="1"/>
        <v>0</v>
      </c>
      <c r="J76" s="88"/>
      <c r="K76" s="164"/>
      <c r="L76" s="164"/>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row>
    <row r="77" spans="1:40" s="33" customFormat="1" ht="13.2">
      <c r="A77" s="158"/>
      <c r="B77" s="158"/>
      <c r="C77" s="158"/>
      <c r="D77" s="88" t="s">
        <v>116</v>
      </c>
      <c r="E77" s="88"/>
      <c r="F77" s="88" t="s">
        <v>16</v>
      </c>
      <c r="G77" s="88">
        <v>1</v>
      </c>
      <c r="H77" s="88" t="s">
        <v>40</v>
      </c>
      <c r="I77" s="87">
        <f t="shared" si="1"/>
        <v>0</v>
      </c>
      <c r="J77" s="88"/>
      <c r="K77" s="164"/>
      <c r="L77" s="164"/>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row>
    <row r="78" spans="1:40" s="33" customFormat="1" ht="13.2">
      <c r="A78" s="158"/>
      <c r="B78" s="158"/>
      <c r="C78" s="158"/>
      <c r="D78" s="88" t="s">
        <v>57</v>
      </c>
      <c r="E78" s="88"/>
      <c r="F78" s="88" t="s">
        <v>16</v>
      </c>
      <c r="G78" s="88">
        <v>1</v>
      </c>
      <c r="H78" s="88" t="s">
        <v>40</v>
      </c>
      <c r="I78" s="87">
        <f t="shared" si="1"/>
        <v>0</v>
      </c>
      <c r="J78" s="88"/>
      <c r="K78" s="164"/>
      <c r="L78" s="164"/>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row>
    <row r="79" spans="1:40" s="33" customFormat="1" ht="13.2">
      <c r="A79" s="158"/>
      <c r="B79" s="158"/>
      <c r="C79" s="158"/>
      <c r="D79" s="88" t="s">
        <v>19</v>
      </c>
      <c r="E79" s="88"/>
      <c r="F79" s="88" t="s">
        <v>16</v>
      </c>
      <c r="G79" s="88">
        <v>1</v>
      </c>
      <c r="H79" s="88" t="s">
        <v>40</v>
      </c>
      <c r="I79" s="87">
        <f t="shared" si="1"/>
        <v>0</v>
      </c>
      <c r="J79" s="88"/>
      <c r="K79" s="164"/>
      <c r="L79" s="164"/>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row>
    <row r="80" spans="1:40" s="33" customFormat="1" ht="13.2">
      <c r="A80" s="158"/>
      <c r="B80" s="158"/>
      <c r="C80" s="158"/>
      <c r="D80" s="88" t="s">
        <v>117</v>
      </c>
      <c r="E80" s="88"/>
      <c r="F80" s="88" t="s">
        <v>16</v>
      </c>
      <c r="G80" s="88">
        <v>1</v>
      </c>
      <c r="H80" s="88" t="s">
        <v>40</v>
      </c>
      <c r="I80" s="87">
        <f t="shared" si="1"/>
        <v>0</v>
      </c>
      <c r="J80" s="88"/>
      <c r="K80" s="164"/>
      <c r="L80" s="164"/>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row>
    <row r="81" spans="1:40" s="33" customFormat="1" ht="13.2">
      <c r="A81" s="158"/>
      <c r="B81" s="158"/>
      <c r="C81" s="158"/>
      <c r="D81" s="88" t="s">
        <v>20</v>
      </c>
      <c r="E81" s="88"/>
      <c r="F81" s="88" t="s">
        <v>16</v>
      </c>
      <c r="G81" s="88">
        <v>1</v>
      </c>
      <c r="H81" s="88" t="s">
        <v>40</v>
      </c>
      <c r="I81" s="87">
        <f t="shared" si="1"/>
        <v>0</v>
      </c>
      <c r="J81" s="88"/>
      <c r="K81" s="164"/>
      <c r="L81" s="164"/>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row>
    <row r="82" spans="1:40" s="33" customFormat="1" ht="13.2">
      <c r="A82" s="158"/>
      <c r="B82" s="158"/>
      <c r="C82" s="158"/>
      <c r="D82" s="88" t="s">
        <v>21</v>
      </c>
      <c r="E82" s="88"/>
      <c r="F82" s="88" t="s">
        <v>16</v>
      </c>
      <c r="G82" s="88">
        <v>1</v>
      </c>
      <c r="H82" s="88" t="s">
        <v>40</v>
      </c>
      <c r="I82" s="87">
        <f t="shared" si="1"/>
        <v>0</v>
      </c>
      <c r="J82" s="88"/>
      <c r="K82" s="164"/>
      <c r="L82" s="164"/>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row>
    <row r="83" spans="1:40" s="33" customFormat="1" ht="13.2">
      <c r="A83" s="158"/>
      <c r="B83" s="158"/>
      <c r="C83" s="158"/>
      <c r="D83" s="88" t="s">
        <v>22</v>
      </c>
      <c r="E83" s="88">
        <v>28470</v>
      </c>
      <c r="F83" s="88" t="s">
        <v>16</v>
      </c>
      <c r="G83" s="88">
        <v>1</v>
      </c>
      <c r="H83" s="88" t="s">
        <v>40</v>
      </c>
      <c r="I83" s="87">
        <f t="shared" si="1"/>
        <v>2.847E-5</v>
      </c>
      <c r="J83" s="88" t="s">
        <v>41</v>
      </c>
      <c r="K83" s="164"/>
      <c r="L83" s="164"/>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row>
    <row r="84" spans="1:40" s="33" customFormat="1" ht="13.2">
      <c r="A84" s="158"/>
      <c r="B84" s="158"/>
      <c r="C84" s="158" t="s">
        <v>23</v>
      </c>
      <c r="D84" s="88" t="s">
        <v>24</v>
      </c>
      <c r="E84" s="88"/>
      <c r="F84" s="88" t="s">
        <v>16</v>
      </c>
      <c r="G84" s="88">
        <v>3</v>
      </c>
      <c r="H84" s="88" t="s">
        <v>40</v>
      </c>
      <c r="I84" s="87">
        <f t="shared" si="1"/>
        <v>0</v>
      </c>
      <c r="J84" s="88"/>
      <c r="K84" s="164"/>
      <c r="L84" s="164"/>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row>
    <row r="85" spans="1:40" s="33" customFormat="1" ht="13.2">
      <c r="A85" s="158"/>
      <c r="B85" s="158"/>
      <c r="C85" s="158"/>
      <c r="D85" s="88" t="s">
        <v>25</v>
      </c>
      <c r="E85" s="88"/>
      <c r="F85" s="88" t="s">
        <v>16</v>
      </c>
      <c r="G85" s="88">
        <v>3</v>
      </c>
      <c r="H85" s="88" t="s">
        <v>40</v>
      </c>
      <c r="I85" s="87">
        <f t="shared" si="1"/>
        <v>0</v>
      </c>
      <c r="J85" s="88"/>
      <c r="K85" s="164"/>
      <c r="L85" s="164"/>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row>
    <row r="86" spans="1:40" s="33" customFormat="1" ht="13.2">
      <c r="A86" s="158"/>
      <c r="B86" s="158"/>
      <c r="C86" s="158"/>
      <c r="D86" s="88" t="s">
        <v>0</v>
      </c>
      <c r="E86" s="88"/>
      <c r="F86" s="88" t="s">
        <v>16</v>
      </c>
      <c r="G86" s="88">
        <v>3</v>
      </c>
      <c r="H86" s="88" t="s">
        <v>40</v>
      </c>
      <c r="I86" s="87">
        <f t="shared" si="1"/>
        <v>0</v>
      </c>
      <c r="J86" s="88"/>
      <c r="K86" s="164"/>
      <c r="L86" s="164"/>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row>
    <row r="87" spans="1:40" s="33" customFormat="1" ht="13.2">
      <c r="A87" s="158"/>
      <c r="B87" s="158"/>
      <c r="C87" s="158"/>
      <c r="D87" s="88" t="s">
        <v>26</v>
      </c>
      <c r="E87" s="88">
        <v>41868</v>
      </c>
      <c r="F87" s="88" t="s">
        <v>16</v>
      </c>
      <c r="G87" s="88">
        <v>3</v>
      </c>
      <c r="H87" s="88" t="s">
        <v>40</v>
      </c>
      <c r="I87" s="87">
        <f t="shared" si="1"/>
        <v>1.25604E-4</v>
      </c>
      <c r="J87" s="88" t="s">
        <v>41</v>
      </c>
      <c r="K87" s="164"/>
      <c r="L87" s="164"/>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row>
    <row r="88" spans="1:40" s="33" customFormat="1" ht="13.2">
      <c r="A88" s="158"/>
      <c r="B88" s="158"/>
      <c r="C88" s="158"/>
      <c r="D88" s="88" t="s">
        <v>118</v>
      </c>
      <c r="E88" s="88"/>
      <c r="F88" s="88" t="s">
        <v>16</v>
      </c>
      <c r="G88" s="88">
        <v>3</v>
      </c>
      <c r="H88" s="88" t="s">
        <v>40</v>
      </c>
      <c r="I88" s="87">
        <f t="shared" si="1"/>
        <v>0</v>
      </c>
      <c r="J88" s="88"/>
      <c r="K88" s="164"/>
      <c r="L88" s="164"/>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row>
    <row r="89" spans="1:40" s="33" customFormat="1" ht="13.2">
      <c r="A89" s="158"/>
      <c r="B89" s="158"/>
      <c r="C89" s="158"/>
      <c r="D89" s="88" t="s">
        <v>107</v>
      </c>
      <c r="E89" s="88">
        <v>51498</v>
      </c>
      <c r="F89" s="88" t="s">
        <v>16</v>
      </c>
      <c r="G89" s="88">
        <v>3</v>
      </c>
      <c r="H89" s="88" t="s">
        <v>40</v>
      </c>
      <c r="I89" s="87">
        <f t="shared" si="1"/>
        <v>1.54494E-4</v>
      </c>
      <c r="J89" s="88" t="s">
        <v>41</v>
      </c>
      <c r="K89" s="164"/>
      <c r="L89" s="164"/>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row>
    <row r="90" spans="1:40" s="33" customFormat="1" ht="13.2">
      <c r="A90" s="158"/>
      <c r="B90" s="158"/>
      <c r="C90" s="158"/>
      <c r="D90" s="88" t="s">
        <v>27</v>
      </c>
      <c r="E90" s="88"/>
      <c r="F90" s="88" t="s">
        <v>16</v>
      </c>
      <c r="G90" s="88">
        <v>3</v>
      </c>
      <c r="H90" s="88" t="s">
        <v>40</v>
      </c>
      <c r="I90" s="87">
        <f t="shared" si="1"/>
        <v>0</v>
      </c>
      <c r="J90" s="88"/>
      <c r="K90" s="164"/>
      <c r="L90" s="164"/>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row>
    <row r="91" spans="1:40" s="33" customFormat="1" ht="13.2">
      <c r="A91" s="158"/>
      <c r="B91" s="158"/>
      <c r="C91" s="158"/>
      <c r="D91" s="88" t="s">
        <v>60</v>
      </c>
      <c r="E91" s="88"/>
      <c r="F91" s="88" t="s">
        <v>16</v>
      </c>
      <c r="G91" s="88">
        <v>3</v>
      </c>
      <c r="H91" s="88" t="s">
        <v>40</v>
      </c>
      <c r="I91" s="87">
        <f t="shared" si="1"/>
        <v>0</v>
      </c>
      <c r="J91" s="88"/>
      <c r="K91" s="164"/>
      <c r="L91" s="164"/>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row>
    <row r="92" spans="1:40" s="33" customFormat="1" ht="13.2">
      <c r="A92" s="158"/>
      <c r="B92" s="158"/>
      <c r="C92" s="158"/>
      <c r="D92" s="88" t="s">
        <v>28</v>
      </c>
      <c r="E92" s="88">
        <v>42705</v>
      </c>
      <c r="F92" s="88" t="s">
        <v>16</v>
      </c>
      <c r="G92" s="88">
        <v>3</v>
      </c>
      <c r="H92" s="88" t="s">
        <v>40</v>
      </c>
      <c r="I92" s="87">
        <f t="shared" si="1"/>
        <v>1.2811500000000002E-4</v>
      </c>
      <c r="J92" s="88" t="s">
        <v>41</v>
      </c>
      <c r="K92" s="164"/>
      <c r="L92" s="164"/>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row>
    <row r="93" spans="1:40" s="33" customFormat="1" ht="13.2">
      <c r="A93" s="158"/>
      <c r="B93" s="158"/>
      <c r="C93" s="158"/>
      <c r="D93" s="88" t="s">
        <v>61</v>
      </c>
      <c r="E93" s="88"/>
      <c r="F93" s="88" t="s">
        <v>16</v>
      </c>
      <c r="G93" s="88">
        <v>3</v>
      </c>
      <c r="H93" s="88" t="s">
        <v>40</v>
      </c>
      <c r="I93" s="87">
        <f t="shared" si="1"/>
        <v>0</v>
      </c>
      <c r="J93" s="88"/>
      <c r="K93" s="164"/>
      <c r="L93" s="164"/>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row>
    <row r="94" spans="1:40" s="33" customFormat="1" ht="13.2">
      <c r="A94" s="158"/>
      <c r="B94" s="158"/>
      <c r="C94" s="158"/>
      <c r="D94" s="88" t="s">
        <v>62</v>
      </c>
      <c r="E94" s="88">
        <v>50242</v>
      </c>
      <c r="F94" s="88" t="s">
        <v>16</v>
      </c>
      <c r="G94" s="88">
        <v>1</v>
      </c>
      <c r="H94" s="88" t="s">
        <v>40</v>
      </c>
      <c r="I94" s="87">
        <f t="shared" si="1"/>
        <v>5.0242000000000004E-5</v>
      </c>
      <c r="J94" s="88" t="s">
        <v>41</v>
      </c>
      <c r="K94" s="164"/>
      <c r="L94" s="164"/>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row>
    <row r="95" spans="1:40" s="33" customFormat="1" ht="13.2">
      <c r="A95" s="158"/>
      <c r="B95" s="158"/>
      <c r="C95" s="158"/>
      <c r="D95" s="88" t="s">
        <v>63</v>
      </c>
      <c r="E95" s="88"/>
      <c r="F95" s="88" t="s">
        <v>16</v>
      </c>
      <c r="G95" s="88">
        <v>3</v>
      </c>
      <c r="H95" s="88" t="s">
        <v>40</v>
      </c>
      <c r="I95" s="87">
        <f t="shared" si="1"/>
        <v>0</v>
      </c>
      <c r="J95" s="88"/>
      <c r="K95" s="164"/>
      <c r="L95" s="164"/>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row>
    <row r="96" spans="1:40" s="33" customFormat="1" ht="13.2">
      <c r="A96" s="158"/>
      <c r="B96" s="158"/>
      <c r="C96" s="158"/>
      <c r="D96" s="88" t="s">
        <v>29</v>
      </c>
      <c r="E96" s="88"/>
      <c r="F96" s="88" t="s">
        <v>16</v>
      </c>
      <c r="G96" s="88">
        <v>3</v>
      </c>
      <c r="H96" s="88" t="s">
        <v>40</v>
      </c>
      <c r="I96" s="87">
        <f t="shared" si="1"/>
        <v>0</v>
      </c>
      <c r="J96" s="88"/>
      <c r="K96" s="164"/>
      <c r="L96" s="164"/>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row>
    <row r="97" spans="1:40" s="33" customFormat="1" ht="13.2">
      <c r="A97" s="158"/>
      <c r="B97" s="158"/>
      <c r="C97" s="158"/>
      <c r="D97" s="88" t="s">
        <v>119</v>
      </c>
      <c r="E97" s="88"/>
      <c r="F97" s="88" t="s">
        <v>16</v>
      </c>
      <c r="G97" s="88">
        <v>3</v>
      </c>
      <c r="H97" s="88" t="s">
        <v>40</v>
      </c>
      <c r="I97" s="87">
        <f t="shared" si="1"/>
        <v>0</v>
      </c>
      <c r="J97" s="88"/>
      <c r="K97" s="164"/>
      <c r="L97" s="164"/>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row>
    <row r="98" spans="1:40" s="33" customFormat="1" ht="13.2">
      <c r="A98" s="158"/>
      <c r="B98" s="158"/>
      <c r="C98" s="158"/>
      <c r="D98" s="88" t="s">
        <v>30</v>
      </c>
      <c r="E98" s="88"/>
      <c r="F98" s="88" t="s">
        <v>16</v>
      </c>
      <c r="G98" s="88">
        <v>3</v>
      </c>
      <c r="H98" s="88" t="s">
        <v>40</v>
      </c>
      <c r="I98" s="87">
        <f t="shared" si="1"/>
        <v>0</v>
      </c>
      <c r="J98" s="88"/>
      <c r="K98" s="164"/>
      <c r="L98" s="164"/>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row>
    <row r="99" spans="1:40" s="33" customFormat="1" ht="13.2">
      <c r="A99" s="158"/>
      <c r="B99" s="158"/>
      <c r="C99" s="88" t="s">
        <v>120</v>
      </c>
      <c r="D99" s="88" t="s">
        <v>31</v>
      </c>
      <c r="E99" s="88"/>
      <c r="F99" s="88" t="s">
        <v>16</v>
      </c>
      <c r="G99" s="88">
        <v>1</v>
      </c>
      <c r="H99" s="88" t="s">
        <v>40</v>
      </c>
      <c r="I99" s="87">
        <f t="shared" si="1"/>
        <v>0</v>
      </c>
      <c r="J99" s="88"/>
      <c r="K99" s="164"/>
      <c r="L99" s="164"/>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row>
    <row r="100" spans="1:40" s="33" customFormat="1" ht="13.2">
      <c r="A100" s="158"/>
      <c r="B100" s="158"/>
      <c r="C100" s="88" t="s">
        <v>23</v>
      </c>
      <c r="D100" s="88" t="s">
        <v>28</v>
      </c>
      <c r="E100" s="88">
        <v>42705</v>
      </c>
      <c r="F100" s="88" t="s">
        <v>16</v>
      </c>
      <c r="G100" s="88">
        <v>3</v>
      </c>
      <c r="H100" s="88" t="s">
        <v>40</v>
      </c>
      <c r="I100" s="87">
        <f t="shared" si="1"/>
        <v>1.2811500000000002E-4</v>
      </c>
      <c r="J100" s="88" t="s">
        <v>41</v>
      </c>
      <c r="K100" s="164"/>
      <c r="L100" s="164"/>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row>
    <row r="101" spans="1:40" s="33" customFormat="1" ht="13.2">
      <c r="A101" s="158"/>
      <c r="B101" s="158"/>
      <c r="C101" s="159" t="s">
        <v>32</v>
      </c>
      <c r="D101" s="88" t="s">
        <v>33</v>
      </c>
      <c r="E101" s="88">
        <v>50242</v>
      </c>
      <c r="F101" s="88" t="s">
        <v>16</v>
      </c>
      <c r="G101" s="88">
        <v>1</v>
      </c>
      <c r="H101" s="88" t="s">
        <v>40</v>
      </c>
      <c r="I101" s="87">
        <f t="shared" si="1"/>
        <v>5.0242000000000004E-5</v>
      </c>
      <c r="J101" s="88" t="s">
        <v>41</v>
      </c>
      <c r="K101" s="164"/>
      <c r="L101" s="164"/>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row>
    <row r="102" spans="1:40" s="33" customFormat="1" ht="13.2">
      <c r="A102" s="158"/>
      <c r="B102" s="158"/>
      <c r="C102" s="160"/>
      <c r="D102" s="88" t="s">
        <v>229</v>
      </c>
      <c r="E102" s="88">
        <v>35608.5</v>
      </c>
      <c r="F102" s="88" t="s">
        <v>16</v>
      </c>
      <c r="G102" s="88">
        <v>1</v>
      </c>
      <c r="H102" s="88" t="s">
        <v>40</v>
      </c>
      <c r="I102" s="87">
        <f t="shared" si="1"/>
        <v>3.5608500000000003E-5</v>
      </c>
      <c r="J102" s="88" t="s">
        <v>44</v>
      </c>
      <c r="K102" s="164"/>
      <c r="L102" s="164"/>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row>
    <row r="103" spans="1:40" s="33" customFormat="1" ht="13.2">
      <c r="A103" s="158"/>
      <c r="B103" s="158"/>
      <c r="C103" s="160"/>
      <c r="D103" s="88" t="s">
        <v>65</v>
      </c>
      <c r="E103" s="88"/>
      <c r="F103" s="88" t="s">
        <v>16</v>
      </c>
      <c r="G103" s="88">
        <v>1</v>
      </c>
      <c r="H103" s="88" t="s">
        <v>40</v>
      </c>
      <c r="I103" s="87">
        <f t="shared" si="1"/>
        <v>0</v>
      </c>
      <c r="J103" s="88"/>
      <c r="K103" s="164"/>
      <c r="L103" s="164"/>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row>
    <row r="104" spans="1:40" s="33" customFormat="1" ht="13.2">
      <c r="A104" s="158"/>
      <c r="B104" s="158"/>
      <c r="C104" s="160"/>
      <c r="D104" s="88" t="s">
        <v>66</v>
      </c>
      <c r="E104" s="88"/>
      <c r="F104" s="88" t="s">
        <v>16</v>
      </c>
      <c r="G104" s="88">
        <v>1</v>
      </c>
      <c r="H104" s="88" t="s">
        <v>40</v>
      </c>
      <c r="I104" s="87">
        <f t="shared" si="1"/>
        <v>0</v>
      </c>
      <c r="J104" s="88"/>
      <c r="K104" s="164"/>
      <c r="L104" s="164"/>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row>
    <row r="105" spans="1:40" s="33" customFormat="1" ht="13.2">
      <c r="A105" s="158"/>
      <c r="B105" s="158"/>
      <c r="C105" s="161"/>
      <c r="D105" s="88" t="s">
        <v>121</v>
      </c>
      <c r="E105" s="88"/>
      <c r="F105" s="88" t="s">
        <v>16</v>
      </c>
      <c r="G105" s="88">
        <v>1</v>
      </c>
      <c r="H105" s="88" t="s">
        <v>40</v>
      </c>
      <c r="I105" s="87">
        <f t="shared" si="1"/>
        <v>0</v>
      </c>
      <c r="J105" s="88"/>
      <c r="K105" s="164"/>
      <c r="L105" s="164"/>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row>
    <row r="106" spans="1:40" s="33" customFormat="1" ht="13.2">
      <c r="A106" s="158"/>
      <c r="B106" s="158"/>
      <c r="C106" s="158" t="s">
        <v>35</v>
      </c>
      <c r="D106" s="88" t="s">
        <v>122</v>
      </c>
      <c r="E106" s="88"/>
      <c r="F106" s="88" t="s">
        <v>16</v>
      </c>
      <c r="G106" s="88">
        <v>30</v>
      </c>
      <c r="H106" s="88" t="s">
        <v>40</v>
      </c>
      <c r="I106" s="87">
        <f t="shared" si="1"/>
        <v>0</v>
      </c>
      <c r="J106" s="88"/>
      <c r="K106" s="164"/>
      <c r="L106" s="164"/>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row>
    <row r="107" spans="1:40" s="33" customFormat="1" ht="13.2">
      <c r="A107" s="158"/>
      <c r="B107" s="158"/>
      <c r="C107" s="158"/>
      <c r="D107" s="88" t="s">
        <v>123</v>
      </c>
      <c r="E107" s="88"/>
      <c r="F107" s="88" t="s">
        <v>16</v>
      </c>
      <c r="G107" s="88">
        <v>30</v>
      </c>
      <c r="H107" s="88" t="s">
        <v>40</v>
      </c>
      <c r="I107" s="87">
        <f t="shared" si="1"/>
        <v>0</v>
      </c>
      <c r="J107" s="88"/>
      <c r="K107" s="164"/>
      <c r="L107" s="164"/>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row>
    <row r="108" spans="1:40" s="33" customFormat="1" ht="13.2">
      <c r="A108" s="158"/>
      <c r="B108" s="158"/>
      <c r="C108" s="158"/>
      <c r="D108" s="88" t="s">
        <v>36</v>
      </c>
      <c r="E108" s="88"/>
      <c r="F108" s="88" t="s">
        <v>16</v>
      </c>
      <c r="G108" s="88">
        <v>30</v>
      </c>
      <c r="H108" s="88" t="s">
        <v>40</v>
      </c>
      <c r="I108" s="87">
        <f t="shared" si="1"/>
        <v>0</v>
      </c>
      <c r="J108" s="88"/>
      <c r="K108" s="164"/>
      <c r="L108" s="164"/>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row>
    <row r="109" spans="1:40" s="33" customFormat="1" ht="13.2">
      <c r="A109" s="158"/>
      <c r="B109" s="158"/>
      <c r="C109" s="158" t="s">
        <v>124</v>
      </c>
      <c r="D109" s="88" t="s">
        <v>125</v>
      </c>
      <c r="E109" s="88"/>
      <c r="F109" s="88" t="s">
        <v>16</v>
      </c>
      <c r="G109" s="88">
        <v>30</v>
      </c>
      <c r="H109" s="88" t="s">
        <v>40</v>
      </c>
      <c r="I109" s="87">
        <f t="shared" si="1"/>
        <v>0</v>
      </c>
      <c r="J109" s="88"/>
      <c r="K109" s="164"/>
      <c r="L109" s="164"/>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row>
    <row r="110" spans="1:40" s="33" customFormat="1" ht="13.2">
      <c r="A110" s="158"/>
      <c r="B110" s="158"/>
      <c r="C110" s="158"/>
      <c r="D110" s="88" t="s">
        <v>37</v>
      </c>
      <c r="E110" s="88"/>
      <c r="F110" s="88" t="s">
        <v>16</v>
      </c>
      <c r="G110" s="88">
        <v>3</v>
      </c>
      <c r="H110" s="88" t="s">
        <v>40</v>
      </c>
      <c r="I110" s="87">
        <f t="shared" si="1"/>
        <v>0</v>
      </c>
      <c r="J110" s="88"/>
      <c r="K110" s="164"/>
      <c r="L110" s="164"/>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row>
    <row r="111" spans="1:40" s="33" customFormat="1" ht="13.2">
      <c r="A111" s="158"/>
      <c r="B111" s="158"/>
      <c r="C111" s="158"/>
      <c r="D111" s="88" t="s">
        <v>38</v>
      </c>
      <c r="E111" s="88"/>
      <c r="F111" s="88" t="s">
        <v>16</v>
      </c>
      <c r="G111" s="88">
        <v>200</v>
      </c>
      <c r="H111" s="88" t="s">
        <v>40</v>
      </c>
      <c r="I111" s="87">
        <f t="shared" si="1"/>
        <v>0</v>
      </c>
      <c r="J111" s="88"/>
      <c r="K111" s="164"/>
      <c r="L111" s="164"/>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row>
    <row r="112" spans="1:40" s="33" customFormat="1" ht="13.2">
      <c r="A112" s="158"/>
      <c r="B112" s="158"/>
      <c r="C112" s="158"/>
      <c r="D112" s="88" t="s">
        <v>69</v>
      </c>
      <c r="E112" s="88"/>
      <c r="F112" s="88" t="s">
        <v>16</v>
      </c>
      <c r="G112" s="88">
        <v>30</v>
      </c>
      <c r="H112" s="88" t="s">
        <v>40</v>
      </c>
      <c r="I112" s="87">
        <f t="shared" si="1"/>
        <v>0</v>
      </c>
      <c r="J112" s="88"/>
      <c r="K112" s="164"/>
      <c r="L112" s="164"/>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row>
    <row r="113" spans="1:40" s="33" customFormat="1" ht="13.2">
      <c r="A113" s="158"/>
      <c r="B113" s="158"/>
      <c r="C113" s="158"/>
      <c r="D113" s="88" t="s">
        <v>126</v>
      </c>
      <c r="E113" s="88"/>
      <c r="F113" s="88" t="s">
        <v>16</v>
      </c>
      <c r="G113" s="88">
        <v>3</v>
      </c>
      <c r="H113" s="88" t="s">
        <v>40</v>
      </c>
      <c r="I113" s="87">
        <f t="shared" si="1"/>
        <v>0</v>
      </c>
      <c r="J113" s="88"/>
      <c r="K113" s="164"/>
      <c r="L113" s="164"/>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row>
    <row r="114" spans="1:40" s="33" customFormat="1" ht="13.2">
      <c r="A114" s="158"/>
      <c r="B114" s="158"/>
      <c r="C114" s="158"/>
      <c r="D114" s="88" t="s">
        <v>127</v>
      </c>
      <c r="E114" s="88"/>
      <c r="F114" s="88" t="s">
        <v>16</v>
      </c>
      <c r="G114" s="88">
        <v>3</v>
      </c>
      <c r="H114" s="88" t="s">
        <v>40</v>
      </c>
      <c r="I114" s="87">
        <f t="shared" si="1"/>
        <v>0</v>
      </c>
      <c r="J114" s="88"/>
      <c r="K114" s="164"/>
      <c r="L114" s="164"/>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row>
    <row r="115" spans="1:40" s="33" customFormat="1" ht="13.2">
      <c r="A115" s="158"/>
      <c r="B115" s="158"/>
      <c r="C115" s="158"/>
      <c r="D115" s="88" t="s">
        <v>70</v>
      </c>
      <c r="E115" s="88"/>
      <c r="F115" s="88" t="s">
        <v>16</v>
      </c>
      <c r="G115" s="88">
        <v>3</v>
      </c>
      <c r="H115" s="88" t="s">
        <v>40</v>
      </c>
      <c r="I115" s="87">
        <f t="shared" si="1"/>
        <v>0</v>
      </c>
      <c r="J115" s="88"/>
      <c r="K115" s="164"/>
      <c r="L115" s="164"/>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row>
    <row r="116" spans="1:40" s="33" customFormat="1" ht="13.2">
      <c r="A116" s="158"/>
      <c r="B116" s="158"/>
      <c r="C116" s="158"/>
      <c r="D116" s="88" t="s">
        <v>128</v>
      </c>
      <c r="E116" s="88"/>
      <c r="F116" s="88" t="s">
        <v>16</v>
      </c>
      <c r="G116" s="88">
        <v>1</v>
      </c>
      <c r="H116" s="88" t="s">
        <v>40</v>
      </c>
      <c r="I116" s="87">
        <f t="shared" si="1"/>
        <v>0</v>
      </c>
      <c r="J116" s="88"/>
      <c r="K116" s="164"/>
      <c r="L116" s="164"/>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row>
    <row r="117" spans="1:40" s="33" customFormat="1" ht="13.2">
      <c r="A117" s="158"/>
      <c r="B117" s="158"/>
      <c r="C117" s="158"/>
      <c r="D117" s="88" t="s">
        <v>129</v>
      </c>
      <c r="E117" s="88"/>
      <c r="F117" s="88" t="s">
        <v>16</v>
      </c>
      <c r="G117" s="88">
        <v>1</v>
      </c>
      <c r="H117" s="88" t="s">
        <v>40</v>
      </c>
      <c r="I117" s="87">
        <f t="shared" si="1"/>
        <v>0</v>
      </c>
      <c r="J117" s="88"/>
      <c r="K117" s="164"/>
      <c r="L117" s="164"/>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row>
    <row r="118" spans="1:40" s="33" customFormat="1" ht="13.2">
      <c r="A118" s="158"/>
      <c r="B118" s="158"/>
      <c r="C118" s="158"/>
      <c r="D118" s="88" t="s">
        <v>130</v>
      </c>
      <c r="E118" s="88"/>
      <c r="F118" s="88" t="s">
        <v>16</v>
      </c>
      <c r="G118" s="88">
        <v>1</v>
      </c>
      <c r="H118" s="88" t="s">
        <v>40</v>
      </c>
      <c r="I118" s="87">
        <f t="shared" si="1"/>
        <v>0</v>
      </c>
      <c r="J118" s="88"/>
      <c r="K118" s="164"/>
      <c r="L118" s="164"/>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row>
    <row r="119" spans="1:40" s="33" customFormat="1" ht="13.2">
      <c r="A119" s="158"/>
      <c r="B119" s="158" t="s">
        <v>73</v>
      </c>
      <c r="C119" s="158" t="s">
        <v>23</v>
      </c>
      <c r="D119" s="88" t="s">
        <v>25</v>
      </c>
      <c r="E119" s="88"/>
      <c r="F119" s="88" t="s">
        <v>16</v>
      </c>
      <c r="G119" s="88">
        <v>3</v>
      </c>
      <c r="H119" s="88" t="s">
        <v>40</v>
      </c>
      <c r="I119" s="87">
        <f t="shared" si="1"/>
        <v>0</v>
      </c>
      <c r="J119" s="88"/>
      <c r="K119" s="164"/>
      <c r="L119" s="164"/>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row>
    <row r="120" spans="1:40" s="33" customFormat="1" ht="13.2">
      <c r="A120" s="158"/>
      <c r="B120" s="158"/>
      <c r="C120" s="158"/>
      <c r="D120" s="88" t="s">
        <v>0</v>
      </c>
      <c r="E120" s="88"/>
      <c r="F120" s="88" t="s">
        <v>16</v>
      </c>
      <c r="G120" s="88">
        <v>3</v>
      </c>
      <c r="H120" s="88" t="s">
        <v>40</v>
      </c>
      <c r="I120" s="87">
        <f t="shared" si="1"/>
        <v>0</v>
      </c>
      <c r="J120" s="88"/>
      <c r="K120" s="164"/>
      <c r="L120" s="164"/>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row>
    <row r="121" spans="1:40" s="33" customFormat="1" ht="13.2">
      <c r="A121" s="158"/>
      <c r="B121" s="158"/>
      <c r="C121" s="158"/>
      <c r="D121" s="88" t="s">
        <v>131</v>
      </c>
      <c r="E121" s="88">
        <v>43124</v>
      </c>
      <c r="F121" s="88" t="s">
        <v>16</v>
      </c>
      <c r="G121" s="88">
        <v>25</v>
      </c>
      <c r="H121" s="88" t="s">
        <v>40</v>
      </c>
      <c r="I121" s="87">
        <f t="shared" si="1"/>
        <v>1.0781E-3</v>
      </c>
      <c r="J121" s="88" t="s">
        <v>41</v>
      </c>
      <c r="K121" s="164"/>
      <c r="L121" s="164"/>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row>
    <row r="122" spans="1:40" s="33" customFormat="1" ht="13.2">
      <c r="A122" s="158"/>
      <c r="B122" s="158"/>
      <c r="C122" s="158"/>
      <c r="D122" s="88" t="s">
        <v>132</v>
      </c>
      <c r="E122" s="88">
        <v>42705</v>
      </c>
      <c r="F122" s="88" t="s">
        <v>16</v>
      </c>
      <c r="G122" s="88">
        <v>4.1500000000000004</v>
      </c>
      <c r="H122" s="88" t="s">
        <v>40</v>
      </c>
      <c r="I122" s="87">
        <f t="shared" si="1"/>
        <v>1.7722575000000005E-4</v>
      </c>
      <c r="J122" s="88" t="s">
        <v>41</v>
      </c>
      <c r="K122" s="164"/>
      <c r="L122" s="164"/>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row>
    <row r="123" spans="1:40" s="33" customFormat="1" ht="13.2">
      <c r="A123" s="158"/>
      <c r="B123" s="158"/>
      <c r="C123" s="158"/>
      <c r="D123" s="88" t="s">
        <v>133</v>
      </c>
      <c r="E123" s="88">
        <v>42705</v>
      </c>
      <c r="F123" s="88" t="s">
        <v>16</v>
      </c>
      <c r="G123" s="88">
        <v>3.9</v>
      </c>
      <c r="H123" s="88" t="s">
        <v>40</v>
      </c>
      <c r="I123" s="87">
        <f t="shared" si="1"/>
        <v>1.6654950000000003E-4</v>
      </c>
      <c r="J123" s="88" t="s">
        <v>41</v>
      </c>
      <c r="K123" s="164"/>
      <c r="L123" s="164"/>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row>
    <row r="124" spans="1:40" s="33" customFormat="1" ht="13.2">
      <c r="A124" s="158"/>
      <c r="B124" s="158"/>
      <c r="C124" s="158"/>
      <c r="D124" s="88" t="s">
        <v>27</v>
      </c>
      <c r="E124" s="88">
        <v>43124</v>
      </c>
      <c r="F124" s="88" t="s">
        <v>16</v>
      </c>
      <c r="G124" s="88">
        <v>3</v>
      </c>
      <c r="H124" s="88" t="s">
        <v>40</v>
      </c>
      <c r="I124" s="87">
        <f t="shared" si="1"/>
        <v>1.2937199999999999E-4</v>
      </c>
      <c r="J124" s="88" t="s">
        <v>41</v>
      </c>
      <c r="K124" s="164"/>
      <c r="L124" s="164"/>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row>
    <row r="125" spans="1:40" s="33" customFormat="1" ht="13.2">
      <c r="A125" s="158"/>
      <c r="B125" s="158"/>
      <c r="C125" s="158"/>
      <c r="D125" s="88" t="s">
        <v>119</v>
      </c>
      <c r="E125" s="88"/>
      <c r="F125" s="88" t="s">
        <v>16</v>
      </c>
      <c r="G125" s="88">
        <v>3</v>
      </c>
      <c r="H125" s="88" t="s">
        <v>40</v>
      </c>
      <c r="I125" s="87">
        <f t="shared" si="1"/>
        <v>0</v>
      </c>
      <c r="J125" s="88"/>
      <c r="K125" s="164"/>
      <c r="L125" s="164"/>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row>
    <row r="126" spans="1:40" s="33" customFormat="1" ht="13.2">
      <c r="A126" s="158"/>
      <c r="B126" s="158"/>
      <c r="C126" s="158"/>
      <c r="D126" s="88" t="s">
        <v>62</v>
      </c>
      <c r="E126" s="88">
        <v>50242</v>
      </c>
      <c r="F126" s="88" t="s">
        <v>226</v>
      </c>
      <c r="G126" s="88">
        <v>62</v>
      </c>
      <c r="H126" s="88" t="s">
        <v>227</v>
      </c>
      <c r="I126" s="87">
        <f t="shared" si="1"/>
        <v>3.1150040000000002E-3</v>
      </c>
      <c r="J126" s="88" t="s">
        <v>228</v>
      </c>
      <c r="K126" s="164"/>
      <c r="L126" s="164"/>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row>
    <row r="127" spans="1:40" s="33" customFormat="1" ht="13.2">
      <c r="A127" s="158"/>
      <c r="B127" s="158"/>
      <c r="C127" s="158"/>
      <c r="D127" s="88" t="s">
        <v>59</v>
      </c>
      <c r="E127" s="88">
        <v>51498</v>
      </c>
      <c r="F127" s="88" t="s">
        <v>226</v>
      </c>
      <c r="G127" s="88">
        <v>92</v>
      </c>
      <c r="H127" s="88" t="s">
        <v>227</v>
      </c>
      <c r="I127" s="87">
        <f t="shared" si="1"/>
        <v>4.7378159999999997E-3</v>
      </c>
      <c r="J127" s="88" t="s">
        <v>228</v>
      </c>
      <c r="K127" s="164"/>
      <c r="L127" s="164"/>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row>
    <row r="128" spans="1:40" ht="17.399999999999999">
      <c r="A128" s="101" t="s">
        <v>225</v>
      </c>
      <c r="B128" s="93"/>
      <c r="C128" s="93"/>
      <c r="D128" s="93"/>
      <c r="E128" s="93"/>
      <c r="F128" s="93"/>
      <c r="G128" s="93"/>
      <c r="H128" s="93"/>
      <c r="I128" s="93"/>
      <c r="J128" s="93"/>
      <c r="K128" s="93"/>
      <c r="L128" s="93"/>
    </row>
    <row r="129" spans="1:40" ht="17.399999999999999">
      <c r="A129" s="93"/>
      <c r="B129" s="93"/>
      <c r="C129" s="93"/>
      <c r="D129" s="93"/>
      <c r="E129" s="93"/>
      <c r="F129" s="93"/>
      <c r="G129" s="93"/>
      <c r="H129" s="93"/>
      <c r="I129" s="93"/>
      <c r="J129" s="93"/>
      <c r="K129" s="93"/>
      <c r="L129" s="93"/>
    </row>
    <row r="130" spans="1:40" ht="17.399999999999999">
      <c r="A130" s="93"/>
      <c r="B130" s="93"/>
      <c r="C130" s="93"/>
      <c r="D130" s="93"/>
      <c r="E130" s="93"/>
      <c r="F130" s="93"/>
      <c r="G130" s="93"/>
      <c r="H130" s="93"/>
      <c r="I130" s="93"/>
      <c r="J130" s="93"/>
      <c r="K130" s="93"/>
      <c r="L130" s="93"/>
    </row>
    <row r="131" spans="1:40" ht="17.399999999999999">
      <c r="A131" s="101" t="s">
        <v>233</v>
      </c>
      <c r="B131" s="93"/>
      <c r="C131" s="93"/>
      <c r="D131" s="93"/>
      <c r="E131" s="93"/>
      <c r="F131" s="93"/>
      <c r="G131" s="93"/>
      <c r="H131" s="93"/>
      <c r="I131" s="93"/>
      <c r="J131" s="93"/>
      <c r="K131" s="93"/>
      <c r="L131" s="93"/>
    </row>
    <row r="132" spans="1:40" s="33" customFormat="1" ht="13.2">
      <c r="A132" s="158" t="s">
        <v>108</v>
      </c>
      <c r="B132" s="158" t="s">
        <v>1</v>
      </c>
      <c r="C132" s="158" t="s">
        <v>109</v>
      </c>
      <c r="D132" s="158" t="s">
        <v>110</v>
      </c>
      <c r="E132" s="158" t="s">
        <v>3</v>
      </c>
      <c r="F132" s="158"/>
      <c r="G132" s="158" t="s">
        <v>74</v>
      </c>
      <c r="H132" s="158"/>
      <c r="I132" s="158" t="s">
        <v>5</v>
      </c>
      <c r="J132" s="158"/>
      <c r="K132" s="159" t="s">
        <v>86</v>
      </c>
      <c r="L132" s="159" t="s">
        <v>45</v>
      </c>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row>
    <row r="133" spans="1:40" s="33" customFormat="1" ht="13.05" customHeight="1">
      <c r="A133" s="158"/>
      <c r="B133" s="158"/>
      <c r="C133" s="158"/>
      <c r="D133" s="158"/>
      <c r="E133" s="158"/>
      <c r="F133" s="158"/>
      <c r="G133" s="158"/>
      <c r="H133" s="158"/>
      <c r="I133" s="158" t="s">
        <v>88</v>
      </c>
      <c r="J133" s="158"/>
      <c r="K133" s="160"/>
      <c r="L133" s="160"/>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row>
    <row r="134" spans="1:40" s="33" customFormat="1" ht="13.2">
      <c r="A134" s="158"/>
      <c r="B134" s="158"/>
      <c r="C134" s="158"/>
      <c r="D134" s="158"/>
      <c r="E134" s="88" t="s">
        <v>7</v>
      </c>
      <c r="F134" s="88" t="s">
        <v>8</v>
      </c>
      <c r="G134" s="98" t="s">
        <v>75</v>
      </c>
      <c r="H134" s="88" t="s">
        <v>134</v>
      </c>
      <c r="I134" s="88" t="s">
        <v>114</v>
      </c>
      <c r="J134" s="88" t="s">
        <v>115</v>
      </c>
      <c r="K134" s="161"/>
      <c r="L134" s="161"/>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row>
    <row r="135" spans="1:40" s="33" customFormat="1" ht="13.2">
      <c r="A135" s="158" t="s">
        <v>46</v>
      </c>
      <c r="B135" s="158" t="s">
        <v>11</v>
      </c>
      <c r="C135" s="158" t="s">
        <v>12</v>
      </c>
      <c r="D135" s="88" t="s">
        <v>91</v>
      </c>
      <c r="E135" s="88"/>
      <c r="F135" s="88"/>
      <c r="G135" s="88">
        <v>1.5</v>
      </c>
      <c r="H135" s="88" t="s">
        <v>47</v>
      </c>
      <c r="I135" s="87"/>
      <c r="J135" s="88"/>
      <c r="K135" s="164" t="s">
        <v>49</v>
      </c>
      <c r="L135" s="164" t="s">
        <v>50</v>
      </c>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row>
    <row r="136" spans="1:40" s="33" customFormat="1" ht="13.2">
      <c r="A136" s="158"/>
      <c r="B136" s="158"/>
      <c r="C136" s="158"/>
      <c r="D136" s="88" t="s">
        <v>15</v>
      </c>
      <c r="E136" s="88">
        <v>20934</v>
      </c>
      <c r="F136" s="88" t="s">
        <v>16</v>
      </c>
      <c r="G136" s="88">
        <v>1.5</v>
      </c>
      <c r="H136" s="88" t="s">
        <v>47</v>
      </c>
      <c r="I136" s="87">
        <f t="shared" ref="I136:I190" si="2">E136*0.000000001*G136</f>
        <v>3.1401E-5</v>
      </c>
      <c r="J136" s="88" t="s">
        <v>48</v>
      </c>
      <c r="K136" s="164"/>
      <c r="L136" s="164"/>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row>
    <row r="137" spans="1:40" s="33" customFormat="1" ht="13.2">
      <c r="A137" s="158"/>
      <c r="B137" s="158"/>
      <c r="C137" s="158"/>
      <c r="D137" s="88" t="s">
        <v>17</v>
      </c>
      <c r="E137" s="88"/>
      <c r="F137" s="88" t="s">
        <v>16</v>
      </c>
      <c r="G137" s="88">
        <v>1.5</v>
      </c>
      <c r="H137" s="88" t="s">
        <v>47</v>
      </c>
      <c r="I137" s="87">
        <f t="shared" si="2"/>
        <v>0</v>
      </c>
      <c r="J137" s="88"/>
      <c r="K137" s="164"/>
      <c r="L137" s="164"/>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row>
    <row r="138" spans="1:40" s="33" customFormat="1" ht="13.2">
      <c r="A138" s="158"/>
      <c r="B138" s="158"/>
      <c r="C138" s="158"/>
      <c r="D138" s="88" t="s">
        <v>135</v>
      </c>
      <c r="E138" s="88"/>
      <c r="F138" s="88" t="s">
        <v>16</v>
      </c>
      <c r="G138" s="88">
        <v>1.5</v>
      </c>
      <c r="H138" s="88" t="s">
        <v>47</v>
      </c>
      <c r="I138" s="87">
        <f t="shared" si="2"/>
        <v>0</v>
      </c>
      <c r="J138" s="88"/>
      <c r="K138" s="164"/>
      <c r="L138" s="164"/>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row>
    <row r="139" spans="1:40" s="33" customFormat="1" ht="13.2">
      <c r="A139" s="158"/>
      <c r="B139" s="158"/>
      <c r="C139" s="158"/>
      <c r="D139" s="88" t="s">
        <v>18</v>
      </c>
      <c r="E139" s="88"/>
      <c r="F139" s="88" t="s">
        <v>16</v>
      </c>
      <c r="G139" s="88">
        <v>1.5</v>
      </c>
      <c r="H139" s="88" t="s">
        <v>47</v>
      </c>
      <c r="I139" s="87">
        <f t="shared" si="2"/>
        <v>0</v>
      </c>
      <c r="J139" s="88"/>
      <c r="K139" s="164"/>
      <c r="L139" s="164"/>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row>
    <row r="140" spans="1:40" s="33" customFormat="1" ht="13.2">
      <c r="A140" s="158"/>
      <c r="B140" s="158"/>
      <c r="C140" s="158"/>
      <c r="D140" s="88" t="s">
        <v>136</v>
      </c>
      <c r="E140" s="88"/>
      <c r="F140" s="88" t="s">
        <v>16</v>
      </c>
      <c r="G140" s="88">
        <v>1.5</v>
      </c>
      <c r="H140" s="88" t="s">
        <v>47</v>
      </c>
      <c r="I140" s="87">
        <f t="shared" si="2"/>
        <v>0</v>
      </c>
      <c r="J140" s="88"/>
      <c r="K140" s="164"/>
      <c r="L140" s="164"/>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86"/>
      <c r="AN140" s="86"/>
    </row>
    <row r="141" spans="1:40" s="33" customFormat="1" ht="13.2">
      <c r="A141" s="158"/>
      <c r="B141" s="158"/>
      <c r="C141" s="158"/>
      <c r="D141" s="88" t="s">
        <v>137</v>
      </c>
      <c r="E141" s="88"/>
      <c r="F141" s="88" t="s">
        <v>16</v>
      </c>
      <c r="G141" s="88">
        <v>1.5</v>
      </c>
      <c r="H141" s="88" t="s">
        <v>47</v>
      </c>
      <c r="I141" s="87">
        <f t="shared" si="2"/>
        <v>0</v>
      </c>
      <c r="J141" s="88"/>
      <c r="K141" s="164"/>
      <c r="L141" s="164"/>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c r="AN141" s="86"/>
    </row>
    <row r="142" spans="1:40" s="33" customFormat="1" ht="13.2">
      <c r="A142" s="158"/>
      <c r="B142" s="158"/>
      <c r="C142" s="158"/>
      <c r="D142" s="88" t="s">
        <v>19</v>
      </c>
      <c r="E142" s="88"/>
      <c r="F142" s="88" t="s">
        <v>16</v>
      </c>
      <c r="G142" s="88">
        <v>1.5</v>
      </c>
      <c r="H142" s="88" t="s">
        <v>47</v>
      </c>
      <c r="I142" s="87">
        <f t="shared" si="2"/>
        <v>0</v>
      </c>
      <c r="J142" s="88"/>
      <c r="K142" s="164"/>
      <c r="L142" s="164"/>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c r="AN142" s="86"/>
    </row>
    <row r="143" spans="1:40" s="33" customFormat="1" ht="13.2">
      <c r="A143" s="158"/>
      <c r="B143" s="158"/>
      <c r="C143" s="158"/>
      <c r="D143" s="88" t="s">
        <v>138</v>
      </c>
      <c r="E143" s="88"/>
      <c r="F143" s="88" t="s">
        <v>16</v>
      </c>
      <c r="G143" s="88">
        <v>1.5</v>
      </c>
      <c r="H143" s="88" t="s">
        <v>47</v>
      </c>
      <c r="I143" s="87">
        <f t="shared" si="2"/>
        <v>0</v>
      </c>
      <c r="J143" s="88"/>
      <c r="K143" s="164"/>
      <c r="L143" s="164"/>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c r="AK143" s="86"/>
      <c r="AL143" s="86"/>
      <c r="AM143" s="86"/>
      <c r="AN143" s="86"/>
    </row>
    <row r="144" spans="1:40" s="33" customFormat="1" ht="13.2">
      <c r="A144" s="158"/>
      <c r="B144" s="158"/>
      <c r="C144" s="158"/>
      <c r="D144" s="88" t="s">
        <v>20</v>
      </c>
      <c r="E144" s="88"/>
      <c r="F144" s="88" t="s">
        <v>16</v>
      </c>
      <c r="G144" s="88">
        <v>1.5</v>
      </c>
      <c r="H144" s="88" t="s">
        <v>47</v>
      </c>
      <c r="I144" s="87">
        <f t="shared" si="2"/>
        <v>0</v>
      </c>
      <c r="J144" s="88"/>
      <c r="K144" s="164"/>
      <c r="L144" s="164"/>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c r="AK144" s="86"/>
      <c r="AL144" s="86"/>
      <c r="AM144" s="86"/>
      <c r="AN144" s="86"/>
    </row>
    <row r="145" spans="1:40" s="33" customFormat="1" ht="13.2">
      <c r="A145" s="158"/>
      <c r="B145" s="158"/>
      <c r="C145" s="158"/>
      <c r="D145" s="88" t="s">
        <v>21</v>
      </c>
      <c r="E145" s="88"/>
      <c r="F145" s="88" t="s">
        <v>16</v>
      </c>
      <c r="G145" s="88">
        <v>1.5</v>
      </c>
      <c r="H145" s="88" t="s">
        <v>47</v>
      </c>
      <c r="I145" s="87">
        <f t="shared" si="2"/>
        <v>0</v>
      </c>
      <c r="J145" s="88"/>
      <c r="K145" s="164"/>
      <c r="L145" s="164"/>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6"/>
    </row>
    <row r="146" spans="1:40" s="33" customFormat="1" ht="13.2">
      <c r="A146" s="158"/>
      <c r="B146" s="158"/>
      <c r="C146" s="158"/>
      <c r="D146" s="88" t="s">
        <v>22</v>
      </c>
      <c r="E146" s="88">
        <v>28470</v>
      </c>
      <c r="F146" s="88" t="s">
        <v>16</v>
      </c>
      <c r="G146" s="88">
        <v>1.5</v>
      </c>
      <c r="H146" s="88" t="s">
        <v>47</v>
      </c>
      <c r="I146" s="87">
        <f t="shared" si="2"/>
        <v>4.2704999999999999E-5</v>
      </c>
      <c r="J146" s="88" t="s">
        <v>48</v>
      </c>
      <c r="K146" s="164"/>
      <c r="L146" s="164"/>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c r="AN146" s="86"/>
    </row>
    <row r="147" spans="1:40" s="33" customFormat="1" ht="13.2">
      <c r="A147" s="158"/>
      <c r="B147" s="158"/>
      <c r="C147" s="158" t="s">
        <v>23</v>
      </c>
      <c r="D147" s="88" t="s">
        <v>24</v>
      </c>
      <c r="E147" s="88"/>
      <c r="F147" s="88" t="s">
        <v>16</v>
      </c>
      <c r="G147" s="88">
        <v>0.6</v>
      </c>
      <c r="H147" s="88" t="s">
        <v>47</v>
      </c>
      <c r="I147" s="87">
        <f t="shared" si="2"/>
        <v>0</v>
      </c>
      <c r="J147" s="88"/>
      <c r="K147" s="164"/>
      <c r="L147" s="164"/>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c r="AN147" s="86"/>
    </row>
    <row r="148" spans="1:40" s="33" customFormat="1" ht="13.2">
      <c r="A148" s="158"/>
      <c r="B148" s="158"/>
      <c r="C148" s="158"/>
      <c r="D148" s="88" t="s">
        <v>25</v>
      </c>
      <c r="E148" s="88"/>
      <c r="F148" s="88" t="s">
        <v>16</v>
      </c>
      <c r="G148" s="88">
        <v>0.6</v>
      </c>
      <c r="H148" s="88" t="s">
        <v>47</v>
      </c>
      <c r="I148" s="87">
        <f t="shared" si="2"/>
        <v>0</v>
      </c>
      <c r="J148" s="88"/>
      <c r="K148" s="164"/>
      <c r="L148" s="164"/>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c r="AJ148" s="86"/>
      <c r="AK148" s="86"/>
      <c r="AL148" s="86"/>
      <c r="AM148" s="86"/>
      <c r="AN148" s="86"/>
    </row>
    <row r="149" spans="1:40" s="33" customFormat="1" ht="13.2">
      <c r="A149" s="158"/>
      <c r="B149" s="158"/>
      <c r="C149" s="158"/>
      <c r="D149" s="88" t="s">
        <v>0</v>
      </c>
      <c r="E149" s="88"/>
      <c r="F149" s="88" t="s">
        <v>16</v>
      </c>
      <c r="G149" s="88">
        <v>0.6</v>
      </c>
      <c r="H149" s="88" t="s">
        <v>47</v>
      </c>
      <c r="I149" s="87">
        <f t="shared" si="2"/>
        <v>0</v>
      </c>
      <c r="J149" s="88"/>
      <c r="K149" s="164"/>
      <c r="L149" s="164"/>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c r="AN149" s="86"/>
    </row>
    <row r="150" spans="1:40" s="33" customFormat="1" ht="13.2">
      <c r="A150" s="158"/>
      <c r="B150" s="158"/>
      <c r="C150" s="158"/>
      <c r="D150" s="88" t="s">
        <v>26</v>
      </c>
      <c r="E150" s="88">
        <v>41868</v>
      </c>
      <c r="F150" s="88" t="s">
        <v>16</v>
      </c>
      <c r="G150" s="88">
        <v>0.6</v>
      </c>
      <c r="H150" s="88" t="s">
        <v>47</v>
      </c>
      <c r="I150" s="87">
        <f t="shared" si="2"/>
        <v>2.5120799999999998E-5</v>
      </c>
      <c r="J150" s="88" t="s">
        <v>48</v>
      </c>
      <c r="K150" s="164"/>
      <c r="L150" s="164"/>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c r="AL150" s="86"/>
      <c r="AM150" s="86"/>
      <c r="AN150" s="86"/>
    </row>
    <row r="151" spans="1:40" s="33" customFormat="1" ht="13.2">
      <c r="A151" s="158"/>
      <c r="B151" s="158"/>
      <c r="C151" s="158"/>
      <c r="D151" s="88" t="s">
        <v>58</v>
      </c>
      <c r="E151" s="88"/>
      <c r="F151" s="88" t="s">
        <v>16</v>
      </c>
      <c r="G151" s="88">
        <v>0.6</v>
      </c>
      <c r="H151" s="88" t="s">
        <v>47</v>
      </c>
      <c r="I151" s="87">
        <f t="shared" si="2"/>
        <v>0</v>
      </c>
      <c r="J151" s="88"/>
      <c r="K151" s="164"/>
      <c r="L151" s="164"/>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6"/>
      <c r="AM151" s="86"/>
      <c r="AN151" s="86"/>
    </row>
    <row r="152" spans="1:40" s="33" customFormat="1" ht="13.2">
      <c r="A152" s="158"/>
      <c r="B152" s="158"/>
      <c r="C152" s="158"/>
      <c r="D152" s="88" t="s">
        <v>59</v>
      </c>
      <c r="E152" s="88">
        <v>51498</v>
      </c>
      <c r="F152" s="88" t="s">
        <v>16</v>
      </c>
      <c r="G152" s="88">
        <v>0.6</v>
      </c>
      <c r="H152" s="88" t="s">
        <v>47</v>
      </c>
      <c r="I152" s="87">
        <f t="shared" si="2"/>
        <v>3.0898799999999996E-5</v>
      </c>
      <c r="J152" s="88" t="s">
        <v>48</v>
      </c>
      <c r="K152" s="164"/>
      <c r="L152" s="164"/>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c r="AN152" s="86"/>
    </row>
    <row r="153" spans="1:40" s="33" customFormat="1" ht="13.2">
      <c r="A153" s="158"/>
      <c r="B153" s="158"/>
      <c r="C153" s="158"/>
      <c r="D153" s="88" t="s">
        <v>27</v>
      </c>
      <c r="E153" s="88"/>
      <c r="F153" s="88" t="s">
        <v>16</v>
      </c>
      <c r="G153" s="88">
        <v>0.6</v>
      </c>
      <c r="H153" s="88" t="s">
        <v>47</v>
      </c>
      <c r="I153" s="87">
        <f t="shared" si="2"/>
        <v>0</v>
      </c>
      <c r="J153" s="88"/>
      <c r="K153" s="164"/>
      <c r="L153" s="164"/>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6"/>
      <c r="AL153" s="86"/>
      <c r="AM153" s="86"/>
      <c r="AN153" s="86"/>
    </row>
    <row r="154" spans="1:40" s="33" customFormat="1" ht="13.2">
      <c r="A154" s="158"/>
      <c r="B154" s="158"/>
      <c r="C154" s="158"/>
      <c r="D154" s="88" t="s">
        <v>60</v>
      </c>
      <c r="E154" s="88"/>
      <c r="F154" s="88" t="s">
        <v>16</v>
      </c>
      <c r="G154" s="88">
        <v>0.6</v>
      </c>
      <c r="H154" s="88" t="s">
        <v>47</v>
      </c>
      <c r="I154" s="87">
        <f t="shared" si="2"/>
        <v>0</v>
      </c>
      <c r="J154" s="88"/>
      <c r="K154" s="164"/>
      <c r="L154" s="164"/>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c r="AL154" s="86"/>
      <c r="AM154" s="86"/>
      <c r="AN154" s="86"/>
    </row>
    <row r="155" spans="1:40" s="33" customFormat="1" ht="13.2">
      <c r="A155" s="158"/>
      <c r="B155" s="158"/>
      <c r="C155" s="158"/>
      <c r="D155" s="88" t="s">
        <v>28</v>
      </c>
      <c r="E155" s="88">
        <v>42705</v>
      </c>
      <c r="F155" s="88" t="s">
        <v>16</v>
      </c>
      <c r="G155" s="88">
        <v>0.6</v>
      </c>
      <c r="H155" s="88" t="s">
        <v>47</v>
      </c>
      <c r="I155" s="87">
        <f t="shared" si="2"/>
        <v>2.5623000000000002E-5</v>
      </c>
      <c r="J155" s="88" t="s">
        <v>48</v>
      </c>
      <c r="K155" s="164"/>
      <c r="L155" s="164"/>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c r="AL155" s="86"/>
      <c r="AM155" s="86"/>
      <c r="AN155" s="86"/>
    </row>
    <row r="156" spans="1:40" s="33" customFormat="1" ht="13.2">
      <c r="A156" s="158"/>
      <c r="B156" s="158"/>
      <c r="C156" s="158"/>
      <c r="D156" s="88" t="s">
        <v>139</v>
      </c>
      <c r="E156" s="88"/>
      <c r="F156" s="88" t="s">
        <v>16</v>
      </c>
      <c r="G156" s="88">
        <v>0.6</v>
      </c>
      <c r="H156" s="88" t="s">
        <v>47</v>
      </c>
      <c r="I156" s="87">
        <f t="shared" si="2"/>
        <v>0</v>
      </c>
      <c r="J156" s="88"/>
      <c r="K156" s="164"/>
      <c r="L156" s="164"/>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c r="AK156" s="86"/>
      <c r="AL156" s="86"/>
      <c r="AM156" s="86"/>
      <c r="AN156" s="86"/>
    </row>
    <row r="157" spans="1:40" s="33" customFormat="1" ht="13.2">
      <c r="A157" s="158"/>
      <c r="B157" s="158"/>
      <c r="C157" s="158"/>
      <c r="D157" s="88" t="s">
        <v>62</v>
      </c>
      <c r="E157" s="88">
        <v>50242</v>
      </c>
      <c r="F157" s="88" t="s">
        <v>16</v>
      </c>
      <c r="G157" s="88">
        <v>0.1</v>
      </c>
      <c r="H157" s="88" t="s">
        <v>47</v>
      </c>
      <c r="I157" s="87">
        <f t="shared" si="2"/>
        <v>5.024200000000001E-6</v>
      </c>
      <c r="J157" s="88" t="s">
        <v>48</v>
      </c>
      <c r="K157" s="164"/>
      <c r="L157" s="164"/>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c r="AL157" s="86"/>
      <c r="AM157" s="86"/>
      <c r="AN157" s="86"/>
    </row>
    <row r="158" spans="1:40" s="33" customFormat="1" ht="13.2">
      <c r="A158" s="158"/>
      <c r="B158" s="158"/>
      <c r="C158" s="158"/>
      <c r="D158" s="88" t="s">
        <v>63</v>
      </c>
      <c r="E158" s="88"/>
      <c r="F158" s="88" t="s">
        <v>16</v>
      </c>
      <c r="G158" s="88">
        <v>0.6</v>
      </c>
      <c r="H158" s="88" t="s">
        <v>47</v>
      </c>
      <c r="I158" s="87">
        <f t="shared" si="2"/>
        <v>0</v>
      </c>
      <c r="J158" s="88"/>
      <c r="K158" s="164"/>
      <c r="L158" s="164"/>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c r="AL158" s="86"/>
      <c r="AM158" s="86"/>
      <c r="AN158" s="86"/>
    </row>
    <row r="159" spans="1:40" s="33" customFormat="1" ht="13.2">
      <c r="A159" s="158"/>
      <c r="B159" s="158"/>
      <c r="C159" s="158"/>
      <c r="D159" s="88" t="s">
        <v>29</v>
      </c>
      <c r="E159" s="88"/>
      <c r="F159" s="88" t="s">
        <v>16</v>
      </c>
      <c r="G159" s="88">
        <v>0.6</v>
      </c>
      <c r="H159" s="88" t="s">
        <v>47</v>
      </c>
      <c r="I159" s="87">
        <f t="shared" si="2"/>
        <v>0</v>
      </c>
      <c r="J159" s="88"/>
      <c r="K159" s="164"/>
      <c r="L159" s="164"/>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row>
    <row r="160" spans="1:40" s="33" customFormat="1" ht="13.2">
      <c r="A160" s="158"/>
      <c r="B160" s="158"/>
      <c r="C160" s="158"/>
      <c r="D160" s="88" t="s">
        <v>140</v>
      </c>
      <c r="E160" s="88"/>
      <c r="F160" s="88" t="s">
        <v>16</v>
      </c>
      <c r="G160" s="88">
        <v>0.6</v>
      </c>
      <c r="H160" s="88" t="s">
        <v>47</v>
      </c>
      <c r="I160" s="87">
        <f t="shared" si="2"/>
        <v>0</v>
      </c>
      <c r="J160" s="88"/>
      <c r="K160" s="164"/>
      <c r="L160" s="164"/>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c r="AK160" s="86"/>
      <c r="AL160" s="86"/>
      <c r="AM160" s="86"/>
      <c r="AN160" s="86"/>
    </row>
    <row r="161" spans="1:40" s="33" customFormat="1" ht="13.2">
      <c r="A161" s="158"/>
      <c r="B161" s="158"/>
      <c r="C161" s="158"/>
      <c r="D161" s="88" t="s">
        <v>30</v>
      </c>
      <c r="E161" s="88"/>
      <c r="F161" s="88" t="s">
        <v>16</v>
      </c>
      <c r="G161" s="88">
        <v>0.6</v>
      </c>
      <c r="H161" s="88" t="s">
        <v>47</v>
      </c>
      <c r="I161" s="87">
        <f t="shared" si="2"/>
        <v>0</v>
      </c>
      <c r="J161" s="88"/>
      <c r="K161" s="164"/>
      <c r="L161" s="164"/>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c r="AM161" s="86"/>
      <c r="AN161" s="86"/>
    </row>
    <row r="162" spans="1:40" s="33" customFormat="1" ht="13.2">
      <c r="A162" s="158"/>
      <c r="B162" s="158"/>
      <c r="C162" s="88" t="s">
        <v>52</v>
      </c>
      <c r="D162" s="88" t="s">
        <v>31</v>
      </c>
      <c r="E162" s="88"/>
      <c r="F162" s="88" t="s">
        <v>16</v>
      </c>
      <c r="G162" s="88">
        <v>0.1</v>
      </c>
      <c r="H162" s="88" t="s">
        <v>47</v>
      </c>
      <c r="I162" s="87">
        <f t="shared" si="2"/>
        <v>0</v>
      </c>
      <c r="J162" s="88"/>
      <c r="K162" s="164"/>
      <c r="L162" s="164"/>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c r="AL162" s="86"/>
      <c r="AM162" s="86"/>
      <c r="AN162" s="86"/>
    </row>
    <row r="163" spans="1:40" s="33" customFormat="1" ht="13.2">
      <c r="A163" s="158"/>
      <c r="B163" s="158"/>
      <c r="C163" s="88" t="s">
        <v>23</v>
      </c>
      <c r="D163" s="88" t="s">
        <v>28</v>
      </c>
      <c r="E163" s="88">
        <v>42705</v>
      </c>
      <c r="F163" s="88" t="s">
        <v>16</v>
      </c>
      <c r="G163" s="88">
        <v>0.6</v>
      </c>
      <c r="H163" s="88" t="s">
        <v>47</v>
      </c>
      <c r="I163" s="87">
        <f t="shared" si="2"/>
        <v>2.5623000000000002E-5</v>
      </c>
      <c r="J163" s="88" t="s">
        <v>48</v>
      </c>
      <c r="K163" s="164"/>
      <c r="L163" s="164"/>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c r="AL163" s="86"/>
      <c r="AM163" s="86"/>
      <c r="AN163" s="86"/>
    </row>
    <row r="164" spans="1:40" s="33" customFormat="1" ht="13.2">
      <c r="A164" s="158"/>
      <c r="B164" s="158"/>
      <c r="C164" s="159" t="s">
        <v>32</v>
      </c>
      <c r="D164" s="88" t="s">
        <v>33</v>
      </c>
      <c r="E164" s="88">
        <v>50242</v>
      </c>
      <c r="F164" s="88" t="s">
        <v>16</v>
      </c>
      <c r="G164" s="88">
        <v>0.1</v>
      </c>
      <c r="H164" s="88" t="s">
        <v>47</v>
      </c>
      <c r="I164" s="87">
        <f t="shared" si="2"/>
        <v>5.024200000000001E-6</v>
      </c>
      <c r="J164" s="88" t="s">
        <v>48</v>
      </c>
      <c r="K164" s="164"/>
      <c r="L164" s="164"/>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c r="AL164" s="86"/>
      <c r="AM164" s="86"/>
      <c r="AN164" s="86"/>
    </row>
    <row r="165" spans="1:40" s="33" customFormat="1" ht="15">
      <c r="A165" s="158"/>
      <c r="B165" s="158"/>
      <c r="C165" s="160"/>
      <c r="D165" s="88" t="s">
        <v>141</v>
      </c>
      <c r="E165" s="88">
        <v>35608.5</v>
      </c>
      <c r="F165" s="88" t="s">
        <v>237</v>
      </c>
      <c r="G165" s="88">
        <v>1</v>
      </c>
      <c r="H165" s="88" t="s">
        <v>47</v>
      </c>
      <c r="I165" s="87">
        <f t="shared" si="2"/>
        <v>3.5608500000000003E-5</v>
      </c>
      <c r="J165" s="88" t="s">
        <v>51</v>
      </c>
      <c r="K165" s="164"/>
      <c r="L165" s="164"/>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c r="AK165" s="86"/>
      <c r="AL165" s="86"/>
      <c r="AM165" s="86"/>
      <c r="AN165" s="86"/>
    </row>
    <row r="166" spans="1:40" s="33" customFormat="1" ht="13.2">
      <c r="A166" s="158"/>
      <c r="B166" s="158"/>
      <c r="C166" s="160"/>
      <c r="D166" s="88" t="s">
        <v>93</v>
      </c>
      <c r="E166" s="88"/>
      <c r="F166" s="88" t="s">
        <v>16</v>
      </c>
      <c r="G166" s="88">
        <v>0.1</v>
      </c>
      <c r="H166" s="88" t="s">
        <v>47</v>
      </c>
      <c r="I166" s="87">
        <f t="shared" si="2"/>
        <v>0</v>
      </c>
      <c r="J166" s="88"/>
      <c r="K166" s="164"/>
      <c r="L166" s="164"/>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6"/>
      <c r="AL166" s="86"/>
      <c r="AM166" s="86"/>
      <c r="AN166" s="86"/>
    </row>
    <row r="167" spans="1:40" s="33" customFormat="1" ht="13.2">
      <c r="A167" s="158"/>
      <c r="B167" s="158"/>
      <c r="C167" s="160"/>
      <c r="D167" s="88" t="s">
        <v>142</v>
      </c>
      <c r="E167" s="88"/>
      <c r="F167" s="88" t="s">
        <v>16</v>
      </c>
      <c r="G167" s="88">
        <v>0.1</v>
      </c>
      <c r="H167" s="88" t="s">
        <v>47</v>
      </c>
      <c r="I167" s="87">
        <f t="shared" si="2"/>
        <v>0</v>
      </c>
      <c r="J167" s="88"/>
      <c r="K167" s="164"/>
      <c r="L167" s="164"/>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6"/>
      <c r="AL167" s="86"/>
      <c r="AM167" s="86"/>
      <c r="AN167" s="86"/>
    </row>
    <row r="168" spans="1:40" s="33" customFormat="1" ht="13.2">
      <c r="A168" s="158"/>
      <c r="B168" s="158"/>
      <c r="C168" s="161"/>
      <c r="D168" s="88" t="s">
        <v>143</v>
      </c>
      <c r="E168" s="88"/>
      <c r="F168" s="88" t="s">
        <v>16</v>
      </c>
      <c r="G168" s="88">
        <v>0.1</v>
      </c>
      <c r="H168" s="88" t="s">
        <v>47</v>
      </c>
      <c r="I168" s="87">
        <f t="shared" si="2"/>
        <v>0</v>
      </c>
      <c r="J168" s="88"/>
      <c r="K168" s="164"/>
      <c r="L168" s="164"/>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row>
    <row r="169" spans="1:40" s="33" customFormat="1" ht="13.2">
      <c r="A169" s="158"/>
      <c r="B169" s="158"/>
      <c r="C169" s="158" t="s">
        <v>35</v>
      </c>
      <c r="D169" s="88" t="s">
        <v>144</v>
      </c>
      <c r="E169" s="88"/>
      <c r="F169" s="88" t="s">
        <v>16</v>
      </c>
      <c r="G169" s="88">
        <v>4</v>
      </c>
      <c r="H169" s="88" t="s">
        <v>47</v>
      </c>
      <c r="I169" s="87">
        <f t="shared" si="2"/>
        <v>0</v>
      </c>
      <c r="J169" s="88"/>
      <c r="K169" s="164"/>
      <c r="L169" s="164"/>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c r="AN169" s="86"/>
    </row>
    <row r="170" spans="1:40" s="33" customFormat="1" ht="13.2">
      <c r="A170" s="158"/>
      <c r="B170" s="158"/>
      <c r="C170" s="158"/>
      <c r="D170" s="88" t="s">
        <v>145</v>
      </c>
      <c r="E170" s="88"/>
      <c r="F170" s="88" t="s">
        <v>16</v>
      </c>
      <c r="G170" s="88">
        <v>4</v>
      </c>
      <c r="H170" s="88" t="s">
        <v>47</v>
      </c>
      <c r="I170" s="87">
        <f t="shared" si="2"/>
        <v>0</v>
      </c>
      <c r="J170" s="88"/>
      <c r="K170" s="164"/>
      <c r="L170" s="164"/>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c r="AL170" s="86"/>
      <c r="AM170" s="86"/>
      <c r="AN170" s="86"/>
    </row>
    <row r="171" spans="1:40" s="33" customFormat="1" ht="13.2">
      <c r="A171" s="158"/>
      <c r="B171" s="158"/>
      <c r="C171" s="158"/>
      <c r="D171" s="88" t="s">
        <v>36</v>
      </c>
      <c r="E171" s="88"/>
      <c r="F171" s="88" t="s">
        <v>16</v>
      </c>
      <c r="G171" s="88">
        <v>4</v>
      </c>
      <c r="H171" s="88" t="s">
        <v>47</v>
      </c>
      <c r="I171" s="87">
        <f t="shared" si="2"/>
        <v>0</v>
      </c>
      <c r="J171" s="88"/>
      <c r="K171" s="164"/>
      <c r="L171" s="164"/>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6"/>
      <c r="AM171" s="86"/>
      <c r="AN171" s="86"/>
    </row>
    <row r="172" spans="1:40" s="33" customFormat="1" ht="13.2">
      <c r="A172" s="158"/>
      <c r="B172" s="158"/>
      <c r="C172" s="158" t="s">
        <v>68</v>
      </c>
      <c r="D172" s="88" t="s">
        <v>146</v>
      </c>
      <c r="E172" s="88"/>
      <c r="F172" s="88" t="s">
        <v>16</v>
      </c>
      <c r="G172" s="88">
        <v>4</v>
      </c>
      <c r="H172" s="88" t="s">
        <v>47</v>
      </c>
      <c r="I172" s="87">
        <f t="shared" si="2"/>
        <v>0</v>
      </c>
      <c r="J172" s="88"/>
      <c r="K172" s="164"/>
      <c r="L172" s="164"/>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c r="AL172" s="86"/>
      <c r="AM172" s="86"/>
      <c r="AN172" s="86"/>
    </row>
    <row r="173" spans="1:40" s="33" customFormat="1" ht="13.2">
      <c r="A173" s="158"/>
      <c r="B173" s="158"/>
      <c r="C173" s="158"/>
      <c r="D173" s="88" t="s">
        <v>37</v>
      </c>
      <c r="E173" s="88"/>
      <c r="F173" s="88" t="s">
        <v>16</v>
      </c>
      <c r="G173" s="88">
        <v>2</v>
      </c>
      <c r="H173" s="88" t="s">
        <v>47</v>
      </c>
      <c r="I173" s="87">
        <f t="shared" si="2"/>
        <v>0</v>
      </c>
      <c r="J173" s="88"/>
      <c r="K173" s="164"/>
      <c r="L173" s="164"/>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c r="AN173" s="86"/>
    </row>
    <row r="174" spans="1:40" s="33" customFormat="1" ht="13.2">
      <c r="A174" s="158"/>
      <c r="B174" s="158"/>
      <c r="C174" s="158"/>
      <c r="D174" s="88" t="s">
        <v>38</v>
      </c>
      <c r="E174" s="88"/>
      <c r="F174" s="88" t="s">
        <v>16</v>
      </c>
      <c r="G174" s="88">
        <v>4</v>
      </c>
      <c r="H174" s="88" t="s">
        <v>47</v>
      </c>
      <c r="I174" s="87">
        <f t="shared" si="2"/>
        <v>0</v>
      </c>
      <c r="J174" s="88"/>
      <c r="K174" s="164"/>
      <c r="L174" s="164"/>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c r="AL174" s="86"/>
      <c r="AM174" s="86"/>
      <c r="AN174" s="86"/>
    </row>
    <row r="175" spans="1:40" s="33" customFormat="1" ht="13.2">
      <c r="A175" s="158"/>
      <c r="B175" s="158"/>
      <c r="C175" s="158"/>
      <c r="D175" s="88" t="s">
        <v>99</v>
      </c>
      <c r="E175" s="88"/>
      <c r="F175" s="88" t="s">
        <v>16</v>
      </c>
      <c r="G175" s="88">
        <v>4</v>
      </c>
      <c r="H175" s="88" t="s">
        <v>47</v>
      </c>
      <c r="I175" s="87">
        <f t="shared" si="2"/>
        <v>0</v>
      </c>
      <c r="J175" s="88"/>
      <c r="K175" s="164"/>
      <c r="L175" s="164"/>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c r="AL175" s="86"/>
      <c r="AM175" s="86"/>
      <c r="AN175" s="86"/>
    </row>
    <row r="176" spans="1:40" s="33" customFormat="1" ht="13.2">
      <c r="A176" s="158"/>
      <c r="B176" s="158"/>
      <c r="C176" s="158"/>
      <c r="D176" s="88" t="s">
        <v>147</v>
      </c>
      <c r="E176" s="88"/>
      <c r="F176" s="88" t="s">
        <v>16</v>
      </c>
      <c r="G176" s="88">
        <v>0.6</v>
      </c>
      <c r="H176" s="88" t="s">
        <v>47</v>
      </c>
      <c r="I176" s="87">
        <f t="shared" si="2"/>
        <v>0</v>
      </c>
      <c r="J176" s="88"/>
      <c r="K176" s="164"/>
      <c r="L176" s="164"/>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c r="AN176" s="86"/>
    </row>
    <row r="177" spans="1:40" s="33" customFormat="1" ht="13.2">
      <c r="A177" s="158"/>
      <c r="B177" s="158"/>
      <c r="C177" s="158"/>
      <c r="D177" s="88" t="s">
        <v>148</v>
      </c>
      <c r="E177" s="88"/>
      <c r="F177" s="88" t="s">
        <v>16</v>
      </c>
      <c r="G177" s="88">
        <v>0.6</v>
      </c>
      <c r="H177" s="88" t="s">
        <v>47</v>
      </c>
      <c r="I177" s="87">
        <f t="shared" si="2"/>
        <v>0</v>
      </c>
      <c r="J177" s="88"/>
      <c r="K177" s="164"/>
      <c r="L177" s="164"/>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c r="AL177" s="86"/>
      <c r="AM177" s="86"/>
      <c r="AN177" s="86"/>
    </row>
    <row r="178" spans="1:40" s="33" customFormat="1" ht="13.2">
      <c r="A178" s="158"/>
      <c r="B178" s="158"/>
      <c r="C178" s="158"/>
      <c r="D178" s="88" t="s">
        <v>149</v>
      </c>
      <c r="E178" s="88"/>
      <c r="F178" s="88" t="s">
        <v>16</v>
      </c>
      <c r="G178" s="88">
        <v>0.6</v>
      </c>
      <c r="H178" s="88" t="s">
        <v>47</v>
      </c>
      <c r="I178" s="87">
        <f t="shared" si="2"/>
        <v>0</v>
      </c>
      <c r="J178" s="88"/>
      <c r="K178" s="164"/>
      <c r="L178" s="164"/>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c r="AL178" s="86"/>
      <c r="AM178" s="86"/>
      <c r="AN178" s="86"/>
    </row>
    <row r="179" spans="1:40" s="33" customFormat="1" ht="13.2">
      <c r="A179" s="158"/>
      <c r="B179" s="158"/>
      <c r="C179" s="158"/>
      <c r="D179" s="88" t="s">
        <v>71</v>
      </c>
      <c r="E179" s="88"/>
      <c r="F179" s="88" t="s">
        <v>16</v>
      </c>
      <c r="G179" s="88">
        <v>0.1</v>
      </c>
      <c r="H179" s="88" t="s">
        <v>47</v>
      </c>
      <c r="I179" s="87">
        <f t="shared" si="2"/>
        <v>0</v>
      </c>
      <c r="J179" s="88"/>
      <c r="K179" s="164"/>
      <c r="L179" s="164"/>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c r="AL179" s="86"/>
      <c r="AM179" s="86"/>
      <c r="AN179" s="86"/>
    </row>
    <row r="180" spans="1:40" s="33" customFormat="1" ht="13.2">
      <c r="A180" s="158"/>
      <c r="B180" s="158"/>
      <c r="C180" s="158"/>
      <c r="D180" s="88" t="s">
        <v>104</v>
      </c>
      <c r="E180" s="88"/>
      <c r="F180" s="88" t="s">
        <v>16</v>
      </c>
      <c r="G180" s="88">
        <v>0.1</v>
      </c>
      <c r="H180" s="88" t="s">
        <v>47</v>
      </c>
      <c r="I180" s="87">
        <f t="shared" si="2"/>
        <v>0</v>
      </c>
      <c r="J180" s="88"/>
      <c r="K180" s="164"/>
      <c r="L180" s="164"/>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c r="AK180" s="86"/>
      <c r="AL180" s="86"/>
      <c r="AM180" s="86"/>
      <c r="AN180" s="86"/>
    </row>
    <row r="181" spans="1:40" s="33" customFormat="1" ht="13.2">
      <c r="A181" s="158"/>
      <c r="B181" s="158"/>
      <c r="C181" s="158"/>
      <c r="D181" s="88" t="s">
        <v>72</v>
      </c>
      <c r="E181" s="88"/>
      <c r="F181" s="88" t="s">
        <v>16</v>
      </c>
      <c r="G181" s="88">
        <v>0.1</v>
      </c>
      <c r="H181" s="88" t="s">
        <v>47</v>
      </c>
      <c r="I181" s="87">
        <f t="shared" si="2"/>
        <v>0</v>
      </c>
      <c r="J181" s="88"/>
      <c r="K181" s="164"/>
      <c r="L181" s="164"/>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86"/>
      <c r="AL181" s="86"/>
      <c r="AM181" s="86"/>
      <c r="AN181" s="86"/>
    </row>
    <row r="182" spans="1:40" s="33" customFormat="1" ht="13.2">
      <c r="A182" s="158"/>
      <c r="B182" s="158" t="s">
        <v>73</v>
      </c>
      <c r="C182" s="158" t="s">
        <v>23</v>
      </c>
      <c r="D182" s="88" t="s">
        <v>25</v>
      </c>
      <c r="E182" s="88"/>
      <c r="F182" s="88" t="s">
        <v>16</v>
      </c>
      <c r="G182" s="88">
        <v>0.6</v>
      </c>
      <c r="H182" s="88" t="s">
        <v>47</v>
      </c>
      <c r="I182" s="87">
        <f t="shared" si="2"/>
        <v>0</v>
      </c>
      <c r="J182" s="88"/>
      <c r="K182" s="164"/>
      <c r="L182" s="164"/>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86"/>
      <c r="AJ182" s="86"/>
      <c r="AK182" s="86"/>
      <c r="AL182" s="86"/>
      <c r="AM182" s="86"/>
      <c r="AN182" s="86"/>
    </row>
    <row r="183" spans="1:40" s="33" customFormat="1" ht="13.2">
      <c r="A183" s="158"/>
      <c r="B183" s="158"/>
      <c r="C183" s="158"/>
      <c r="D183" s="88" t="s">
        <v>0</v>
      </c>
      <c r="E183" s="88"/>
      <c r="F183" s="88" t="s">
        <v>16</v>
      </c>
      <c r="G183" s="88">
        <v>0.6</v>
      </c>
      <c r="H183" s="88" t="s">
        <v>47</v>
      </c>
      <c r="I183" s="87">
        <f t="shared" si="2"/>
        <v>0</v>
      </c>
      <c r="J183" s="88"/>
      <c r="K183" s="164"/>
      <c r="L183" s="164"/>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6"/>
      <c r="AK183" s="86"/>
      <c r="AL183" s="86"/>
      <c r="AM183" s="86"/>
      <c r="AN183" s="86"/>
    </row>
    <row r="184" spans="1:40" s="33" customFormat="1" ht="13.2">
      <c r="A184" s="158"/>
      <c r="B184" s="158"/>
      <c r="C184" s="158"/>
      <c r="D184" s="88" t="s">
        <v>150</v>
      </c>
      <c r="E184" s="88">
        <v>43124</v>
      </c>
      <c r="F184" s="88" t="s">
        <v>16</v>
      </c>
      <c r="G184" s="88">
        <v>8</v>
      </c>
      <c r="H184" s="88" t="s">
        <v>47</v>
      </c>
      <c r="I184" s="87">
        <f t="shared" si="2"/>
        <v>3.4499200000000002E-4</v>
      </c>
      <c r="J184" s="88" t="s">
        <v>48</v>
      </c>
      <c r="K184" s="164"/>
      <c r="L184" s="164"/>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6"/>
      <c r="AM184" s="86"/>
      <c r="AN184" s="86"/>
    </row>
    <row r="185" spans="1:40" s="33" customFormat="1" ht="13.2">
      <c r="A185" s="158"/>
      <c r="B185" s="158"/>
      <c r="C185" s="158"/>
      <c r="D185" s="88" t="s">
        <v>151</v>
      </c>
      <c r="E185" s="88">
        <v>42705</v>
      </c>
      <c r="F185" s="88" t="s">
        <v>16</v>
      </c>
      <c r="G185" s="88">
        <v>28.6</v>
      </c>
      <c r="H185" s="88" t="s">
        <v>47</v>
      </c>
      <c r="I185" s="87">
        <f t="shared" si="2"/>
        <v>1.2213630000000003E-3</v>
      </c>
      <c r="J185" s="88" t="s">
        <v>48</v>
      </c>
      <c r="K185" s="164"/>
      <c r="L185" s="164"/>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c r="AK185" s="86"/>
      <c r="AL185" s="86"/>
      <c r="AM185" s="86"/>
      <c r="AN185" s="86"/>
    </row>
    <row r="186" spans="1:40" s="33" customFormat="1" ht="13.2">
      <c r="A186" s="158"/>
      <c r="B186" s="158"/>
      <c r="C186" s="158"/>
      <c r="D186" s="88" t="s">
        <v>152</v>
      </c>
      <c r="E186" s="88">
        <v>42705</v>
      </c>
      <c r="F186" s="88" t="s">
        <v>16</v>
      </c>
      <c r="G186" s="88">
        <v>3.9</v>
      </c>
      <c r="H186" s="88" t="s">
        <v>47</v>
      </c>
      <c r="I186" s="87">
        <f t="shared" si="2"/>
        <v>1.6654950000000003E-4</v>
      </c>
      <c r="J186" s="88" t="s">
        <v>48</v>
      </c>
      <c r="K186" s="164"/>
      <c r="L186" s="164"/>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c r="AL186" s="86"/>
      <c r="AM186" s="86"/>
      <c r="AN186" s="86"/>
    </row>
    <row r="187" spans="1:40" s="33" customFormat="1" ht="13.2">
      <c r="A187" s="158"/>
      <c r="B187" s="158"/>
      <c r="C187" s="158"/>
      <c r="D187" s="88" t="s">
        <v>27</v>
      </c>
      <c r="E187" s="88">
        <v>43124</v>
      </c>
      <c r="F187" s="88" t="s">
        <v>16</v>
      </c>
      <c r="G187" s="88">
        <v>0.6</v>
      </c>
      <c r="H187" s="88" t="s">
        <v>47</v>
      </c>
      <c r="I187" s="87">
        <f t="shared" si="2"/>
        <v>2.5874400000000001E-5</v>
      </c>
      <c r="J187" s="88" t="s">
        <v>48</v>
      </c>
      <c r="K187" s="164"/>
      <c r="L187" s="164"/>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row>
    <row r="188" spans="1:40" s="33" customFormat="1" ht="13.2">
      <c r="A188" s="158"/>
      <c r="B188" s="158"/>
      <c r="C188" s="158"/>
      <c r="D188" s="88" t="s">
        <v>64</v>
      </c>
      <c r="E188" s="88"/>
      <c r="F188" s="88" t="s">
        <v>16</v>
      </c>
      <c r="G188" s="88">
        <v>0.6</v>
      </c>
      <c r="H188" s="88" t="s">
        <v>47</v>
      </c>
      <c r="I188" s="87">
        <f t="shared" si="2"/>
        <v>0</v>
      </c>
      <c r="J188" s="88"/>
      <c r="K188" s="164"/>
      <c r="L188" s="164"/>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row>
    <row r="189" spans="1:40" s="33" customFormat="1" ht="13.2">
      <c r="A189" s="158"/>
      <c r="B189" s="158"/>
      <c r="C189" s="158"/>
      <c r="D189" s="88" t="s">
        <v>62</v>
      </c>
      <c r="E189" s="88">
        <v>50242</v>
      </c>
      <c r="F189" s="88" t="s">
        <v>16</v>
      </c>
      <c r="G189" s="88">
        <v>0.2</v>
      </c>
      <c r="H189" s="88" t="s">
        <v>47</v>
      </c>
      <c r="I189" s="87">
        <f t="shared" si="2"/>
        <v>1.0048400000000002E-5</v>
      </c>
      <c r="J189" s="88" t="s">
        <v>230</v>
      </c>
      <c r="K189" s="164"/>
      <c r="L189" s="164"/>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c r="AK189" s="86"/>
      <c r="AL189" s="86"/>
      <c r="AM189" s="86"/>
      <c r="AN189" s="86"/>
    </row>
    <row r="190" spans="1:40" s="33" customFormat="1" ht="13.2">
      <c r="A190" s="158"/>
      <c r="B190" s="158"/>
      <c r="C190" s="158"/>
      <c r="D190" s="88" t="s">
        <v>153</v>
      </c>
      <c r="E190" s="88">
        <v>51498</v>
      </c>
      <c r="F190" s="88" t="s">
        <v>226</v>
      </c>
      <c r="G190" s="88">
        <v>3</v>
      </c>
      <c r="H190" s="88" t="s">
        <v>227</v>
      </c>
      <c r="I190" s="87">
        <f t="shared" si="2"/>
        <v>1.54494E-4</v>
      </c>
      <c r="J190" s="88" t="s">
        <v>230</v>
      </c>
      <c r="K190" s="164"/>
      <c r="L190" s="164"/>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c r="AK190" s="86"/>
      <c r="AL190" s="86"/>
      <c r="AM190" s="86"/>
      <c r="AN190" s="86"/>
    </row>
    <row r="191" spans="1:40" ht="17.399999999999999">
      <c r="A191" s="101" t="s">
        <v>225</v>
      </c>
      <c r="B191" s="93"/>
      <c r="C191" s="93"/>
      <c r="D191" s="93"/>
      <c r="E191" s="93"/>
      <c r="F191" s="93"/>
      <c r="G191" s="93"/>
      <c r="H191" s="93"/>
      <c r="I191" s="93"/>
      <c r="J191" s="93"/>
      <c r="K191" s="93"/>
      <c r="L191" s="93"/>
    </row>
    <row r="192" spans="1:40" s="86" customFormat="1" ht="13.2"/>
    <row r="193" s="86" customFormat="1" ht="13.2"/>
    <row r="194" s="86" customFormat="1" ht="13.2"/>
    <row r="195" s="86" customFormat="1" ht="13.2"/>
    <row r="196" s="86" customFormat="1" ht="13.2"/>
    <row r="197" s="86" customFormat="1" ht="13.2"/>
    <row r="198" s="86" customFormat="1" ht="13.2"/>
    <row r="199" s="86" customFormat="1" ht="13.2"/>
    <row r="200" s="86" customFormat="1" ht="13.2"/>
    <row r="201" s="86" customFormat="1" ht="13.2"/>
    <row r="202" s="86" customFormat="1" ht="13.2"/>
    <row r="203" s="86" customFormat="1" ht="13.2"/>
    <row r="204" s="86" customFormat="1" ht="13.2"/>
    <row r="205" s="86" customFormat="1" ht="13.2"/>
    <row r="206" s="86" customFormat="1" ht="13.2"/>
    <row r="207" s="86" customFormat="1" ht="13.2"/>
    <row r="208" s="86" customFormat="1" ht="13.2"/>
    <row r="209" s="86" customFormat="1" ht="13.2"/>
    <row r="210" s="86" customFormat="1" ht="13.2"/>
    <row r="211" s="86" customFormat="1" ht="13.2"/>
    <row r="212" s="86" customFormat="1" ht="13.2"/>
    <row r="213" s="86" customFormat="1" ht="13.2"/>
    <row r="214" s="86" customFormat="1" ht="13.2"/>
    <row r="215" s="86" customFormat="1" ht="13.2"/>
    <row r="216" s="86" customFormat="1" ht="13.2"/>
    <row r="217" s="86" customFormat="1" ht="13.2"/>
    <row r="218" s="86" customFormat="1" ht="13.2"/>
    <row r="219" s="86" customFormat="1" ht="13.2"/>
    <row r="220" s="86" customFormat="1" ht="13.2"/>
    <row r="221" s="86" customFormat="1" ht="13.2"/>
    <row r="222" s="86" customFormat="1" ht="13.2"/>
    <row r="223" s="86" customFormat="1" ht="13.2"/>
    <row r="224" s="86" customFormat="1" ht="13.2"/>
    <row r="225" s="86" customFormat="1" ht="13.2"/>
    <row r="226" s="86" customFormat="1" ht="13.2"/>
    <row r="227" s="86" customFormat="1" ht="13.2"/>
    <row r="228" s="86" customFormat="1" ht="13.2"/>
    <row r="229" s="86" customFormat="1" ht="13.2"/>
    <row r="230" s="86" customFormat="1" ht="13.2"/>
    <row r="231" s="86" customFormat="1" ht="13.2"/>
    <row r="232" s="86" customFormat="1" ht="13.2"/>
    <row r="233" s="86" customFormat="1" ht="13.2"/>
    <row r="234" s="86" customFormat="1" ht="13.2"/>
    <row r="235" s="86" customFormat="1" ht="13.2"/>
    <row r="236" s="86" customFormat="1" ht="13.2"/>
    <row r="237" s="86" customFormat="1" ht="13.2"/>
    <row r="238" s="86" customFormat="1" ht="13.2"/>
    <row r="239" s="86" customFormat="1" ht="13.2"/>
    <row r="240" s="86" customFormat="1" ht="13.2"/>
    <row r="241" s="86" customFormat="1" ht="13.2"/>
    <row r="242" s="86" customFormat="1" ht="13.2"/>
    <row r="243" s="86" customFormat="1" ht="13.2"/>
    <row r="244" s="86" customFormat="1" ht="13.2"/>
    <row r="245" s="86" customFormat="1" ht="13.2"/>
    <row r="246" s="86" customFormat="1" ht="13.2"/>
    <row r="247" s="86" customFormat="1" ht="13.2"/>
    <row r="248" s="86" customFormat="1" ht="13.2"/>
    <row r="249" s="86" customFormat="1" ht="13.2"/>
    <row r="250" s="86" customFormat="1" ht="13.2"/>
    <row r="251" s="86" customFormat="1" ht="13.2"/>
    <row r="252" s="86" customFormat="1" ht="13.2"/>
    <row r="253" s="86" customFormat="1" ht="13.2"/>
    <row r="254" s="86" customFormat="1" ht="13.2"/>
    <row r="255" s="86" customFormat="1" ht="13.2"/>
    <row r="256" s="86" customFormat="1" ht="13.2"/>
    <row r="257" s="86" customFormat="1" ht="13.2"/>
    <row r="258" s="86" customFormat="1" ht="13.2"/>
    <row r="259" s="86" customFormat="1" ht="13.2"/>
    <row r="260" s="86" customFormat="1" ht="13.2"/>
    <row r="261" s="86" customFormat="1" ht="13.2"/>
    <row r="262" s="86" customFormat="1" ht="13.2"/>
    <row r="263" s="86" customFormat="1" ht="13.2"/>
    <row r="264" s="86" customFormat="1" ht="13.2"/>
    <row r="265" s="86" customFormat="1" ht="13.2"/>
    <row r="266" s="86" customFormat="1" ht="13.2"/>
    <row r="267" s="86" customFormat="1" ht="13.2"/>
    <row r="268" s="86" customFormat="1" ht="13.2"/>
    <row r="269" s="86" customFormat="1" ht="13.2"/>
    <row r="270" s="86" customFormat="1" ht="13.2"/>
    <row r="271" s="86" customFormat="1" ht="13.2"/>
    <row r="272" s="86" customFormat="1" ht="13.2"/>
    <row r="273" s="86" customFormat="1" ht="13.2"/>
    <row r="274" s="86" customFormat="1" ht="13.2"/>
    <row r="275" s="86" customFormat="1" ht="13.2"/>
    <row r="276" s="86" customFormat="1" ht="13.2"/>
    <row r="277" s="86" customFormat="1" ht="13.2"/>
    <row r="278" s="86" customFormat="1" ht="13.2"/>
    <row r="279" s="86" customFormat="1" ht="13.2"/>
    <row r="280" s="86" customFormat="1" ht="13.2"/>
    <row r="281" s="86" customFormat="1" ht="13.2"/>
    <row r="282" s="86" customFormat="1" ht="13.2"/>
    <row r="283" s="86" customFormat="1" ht="13.2"/>
    <row r="284" s="86" customFormat="1" ht="13.2"/>
    <row r="285" s="86" customFormat="1" ht="13.2"/>
    <row r="286" s="86" customFormat="1" ht="13.2"/>
    <row r="287" s="86" customFormat="1" ht="13.2"/>
    <row r="288" s="86" customFormat="1" ht="13.2"/>
    <row r="289" s="86" customFormat="1" ht="13.2"/>
    <row r="290" s="86" customFormat="1" ht="13.2"/>
    <row r="291" s="86" customFormat="1" ht="13.2"/>
    <row r="292" s="86" customFormat="1" ht="13.2"/>
    <row r="293" s="86" customFormat="1" ht="13.2"/>
    <row r="294" s="86" customFormat="1" ht="13.2"/>
    <row r="295" s="86" customFormat="1" ht="13.2"/>
    <row r="296" s="86" customFormat="1" ht="13.2"/>
    <row r="297" s="86" customFormat="1" ht="13.2"/>
    <row r="298" s="86" customFormat="1" ht="13.2"/>
    <row r="299" s="86" customFormat="1" ht="13.2"/>
    <row r="300" s="86" customFormat="1" ht="13.2"/>
    <row r="301" s="86" customFormat="1" ht="13.2"/>
    <row r="302" s="86" customFormat="1" ht="13.2"/>
    <row r="303" s="86" customFormat="1" ht="13.2"/>
    <row r="304" s="86" customFormat="1" ht="13.2"/>
    <row r="305" s="86" customFormat="1" ht="13.2"/>
    <row r="306" s="86" customFormat="1" ht="13.2"/>
    <row r="307" s="86" customFormat="1" ht="13.2"/>
    <row r="308" s="86" customFormat="1" ht="13.2"/>
    <row r="309" s="86" customFormat="1" ht="13.2"/>
    <row r="310" s="86" customFormat="1" ht="13.2"/>
    <row r="311" s="86" customFormat="1" ht="13.2"/>
    <row r="312" s="86" customFormat="1" ht="13.2"/>
    <row r="313" s="86" customFormat="1" ht="13.2"/>
    <row r="314" s="86" customFormat="1" ht="13.2"/>
    <row r="315" s="86" customFormat="1" ht="13.2"/>
    <row r="316" s="86" customFormat="1" ht="13.2"/>
    <row r="317" s="86" customFormat="1" ht="13.2"/>
    <row r="318" s="86" customFormat="1" ht="13.2"/>
    <row r="319" s="86" customFormat="1" ht="13.2"/>
    <row r="320" s="86" customFormat="1" ht="13.2"/>
    <row r="321" s="86" customFormat="1" ht="13.2"/>
    <row r="322" s="86" customFormat="1" ht="13.2"/>
    <row r="323" s="86" customFormat="1" ht="13.2"/>
    <row r="324" s="86" customFormat="1" ht="13.2"/>
    <row r="325" s="86" customFormat="1" ht="13.2"/>
    <row r="326" s="86" customFormat="1" ht="13.2"/>
    <row r="327" s="86" customFormat="1" ht="13.2"/>
    <row r="328" s="86" customFormat="1" ht="13.2"/>
    <row r="329" s="86" customFormat="1" ht="13.2"/>
    <row r="330" s="86" customFormat="1" ht="13.2"/>
    <row r="331" s="86" customFormat="1" ht="13.2"/>
    <row r="332" s="86" customFormat="1" ht="13.2"/>
    <row r="333" s="86" customFormat="1" ht="13.2"/>
    <row r="334" s="86" customFormat="1" ht="13.2"/>
    <row r="335" s="86" customFormat="1" ht="13.2"/>
    <row r="336" s="86" customFormat="1" ht="13.2"/>
    <row r="337" s="86" customFormat="1" ht="13.2"/>
    <row r="338" s="86" customFormat="1" ht="13.2"/>
    <row r="339" s="86" customFormat="1" ht="13.2"/>
    <row r="340" s="86" customFormat="1" ht="13.2"/>
    <row r="341" s="86" customFormat="1" ht="13.2"/>
    <row r="342" s="86" customFormat="1" ht="13.2"/>
    <row r="343" s="86" customFormat="1" ht="13.2"/>
    <row r="344" s="86" customFormat="1" ht="13.2"/>
    <row r="345" s="86" customFormat="1" ht="13.2"/>
    <row r="346" s="86" customFormat="1" ht="13.2"/>
    <row r="347" s="86" customFormat="1" ht="13.2"/>
    <row r="348" s="86" customFormat="1" ht="13.2"/>
    <row r="349" s="86" customFormat="1" ht="13.2"/>
    <row r="350" s="86" customFormat="1" ht="13.2"/>
    <row r="351" s="86" customFormat="1" ht="13.2"/>
    <row r="352" s="86" customFormat="1" ht="13.2"/>
    <row r="353" s="86" customFormat="1" ht="13.2"/>
    <row r="354" s="86" customFormat="1" ht="13.2"/>
    <row r="355" s="86" customFormat="1" ht="13.2"/>
    <row r="356" s="86" customFormat="1" ht="13.2"/>
    <row r="357" s="86" customFormat="1" ht="13.2"/>
    <row r="358" s="86" customFormat="1" ht="13.2"/>
    <row r="359" s="86" customFormat="1" ht="13.2"/>
    <row r="360" s="86" customFormat="1" ht="13.2"/>
    <row r="361" s="86" customFormat="1" ht="13.2"/>
    <row r="362" s="86" customFormat="1" ht="13.2"/>
    <row r="363" s="86" customFormat="1" ht="13.2"/>
    <row r="364" s="86" customFormat="1" ht="13.2"/>
    <row r="365" s="86" customFormat="1" ht="13.2"/>
    <row r="366" s="86" customFormat="1" ht="13.2"/>
    <row r="367" s="86" customFormat="1" ht="13.2"/>
    <row r="368" s="86" customFormat="1" ht="13.2"/>
    <row r="369" s="86" customFormat="1" ht="13.2"/>
    <row r="370" s="86" customFormat="1" ht="13.2"/>
    <row r="371" s="86" customFormat="1" ht="13.2"/>
    <row r="372" s="86" customFormat="1" ht="13.2"/>
    <row r="373" s="86" customFormat="1" ht="13.2"/>
    <row r="374" s="86" customFormat="1" ht="13.2"/>
    <row r="375" s="86" customFormat="1" ht="13.2"/>
    <row r="376" s="86" customFormat="1" ht="13.2"/>
    <row r="377" s="86" customFormat="1" ht="13.2"/>
    <row r="378" s="86" customFormat="1" ht="13.2"/>
    <row r="379" s="86" customFormat="1" ht="13.2"/>
    <row r="380" s="86" customFormat="1" ht="13.2"/>
    <row r="381" s="86" customFormat="1" ht="13.2"/>
    <row r="382" s="86" customFormat="1" ht="13.2"/>
    <row r="383" s="86" customFormat="1" ht="13.2"/>
    <row r="384" s="86" customFormat="1" ht="13.2"/>
    <row r="385" s="86" customFormat="1" ht="13.2"/>
    <row r="386" s="86" customFormat="1" ht="13.2"/>
    <row r="387" s="86" customFormat="1" ht="13.2"/>
    <row r="388" s="86" customFormat="1" ht="13.2"/>
    <row r="389" s="86" customFormat="1" ht="13.2"/>
    <row r="390" s="86" customFormat="1" ht="13.2"/>
    <row r="391" s="86" customFormat="1" ht="13.2"/>
    <row r="392" s="86" customFormat="1" ht="13.2"/>
    <row r="393" s="86" customFormat="1" ht="13.2"/>
    <row r="394" s="86" customFormat="1" ht="13.2"/>
    <row r="395" s="86" customFormat="1" ht="13.2"/>
    <row r="396" s="86" customFormat="1" ht="13.2"/>
    <row r="397" s="86" customFormat="1" ht="13.2"/>
    <row r="398" s="86" customFormat="1" ht="13.2"/>
    <row r="399" s="86" customFormat="1" ht="13.2"/>
    <row r="400" s="86" customFormat="1" ht="13.2"/>
    <row r="401" s="86" customFormat="1" ht="13.2"/>
    <row r="402" s="86" customFormat="1" ht="13.2"/>
    <row r="403" s="86" customFormat="1" ht="13.2"/>
    <row r="404" s="86" customFormat="1" ht="13.2"/>
    <row r="405" s="86" customFormat="1" ht="13.2"/>
    <row r="406" s="86" customFormat="1" ht="13.2"/>
    <row r="407" s="86" customFormat="1" ht="13.2"/>
    <row r="408" s="86" customFormat="1" ht="13.2"/>
    <row r="409" s="86" customFormat="1" ht="13.2"/>
    <row r="410" s="86" customFormat="1" ht="13.2"/>
    <row r="411" s="86" customFormat="1" ht="13.2"/>
    <row r="412" s="86" customFormat="1" ht="13.2"/>
    <row r="413" s="86" customFormat="1" ht="13.2"/>
    <row r="414" s="86" customFormat="1" ht="13.2"/>
    <row r="415" s="86" customFormat="1" ht="13.2"/>
    <row r="416" s="86" customFormat="1" ht="13.2"/>
    <row r="417" s="86" customFormat="1" ht="13.2"/>
    <row r="418" s="86" customFormat="1" ht="13.2"/>
    <row r="419" s="86" customFormat="1" ht="13.2"/>
    <row r="420" s="86" customFormat="1" ht="13.2"/>
    <row r="421" s="86" customFormat="1" ht="13.2"/>
    <row r="422" s="86" customFormat="1" ht="13.2"/>
    <row r="423" s="86" customFormat="1" ht="13.2"/>
    <row r="424" s="86" customFormat="1" ht="13.2"/>
    <row r="425" s="86" customFormat="1" ht="13.2"/>
    <row r="426" s="86" customFormat="1" ht="13.2"/>
    <row r="427" s="86" customFormat="1" ht="13.2"/>
    <row r="428" s="86" customFormat="1" ht="13.2"/>
    <row r="429" s="86" customFormat="1" ht="13.2"/>
    <row r="430" s="86" customFormat="1" ht="13.2"/>
    <row r="431" s="86" customFormat="1" ht="13.2"/>
    <row r="432" s="86" customFormat="1" ht="13.2"/>
    <row r="433" s="86" customFormat="1" ht="13.2"/>
    <row r="434" s="86" customFormat="1" ht="13.2"/>
    <row r="435" s="86" customFormat="1" ht="13.2"/>
    <row r="436" s="86" customFormat="1" ht="13.2"/>
    <row r="437" s="86" customFormat="1" ht="13.2"/>
    <row r="438" s="86" customFormat="1" ht="13.2"/>
    <row r="439" s="86" customFormat="1" ht="13.2"/>
    <row r="440" s="86" customFormat="1" ht="13.2"/>
    <row r="441" s="86" customFormat="1" ht="13.2"/>
    <row r="442" s="86" customFormat="1" ht="13.2"/>
    <row r="443" s="86" customFormat="1" ht="13.2"/>
    <row r="444" s="86" customFormat="1" ht="13.2"/>
    <row r="445" s="86" customFormat="1" ht="13.2"/>
    <row r="446" s="86" customFormat="1" ht="13.2"/>
    <row r="447" s="86" customFormat="1" ht="13.2"/>
    <row r="448" s="86" customFormat="1" ht="13.2"/>
    <row r="449" s="86" customFormat="1" ht="13.2"/>
    <row r="450" s="86" customFormat="1" ht="13.2"/>
    <row r="451" s="86" customFormat="1" ht="13.2"/>
    <row r="452" s="86" customFormat="1" ht="13.2"/>
    <row r="453" s="86" customFormat="1" ht="13.2"/>
    <row r="454" s="86" customFormat="1" ht="13.2"/>
    <row r="455" s="86" customFormat="1" ht="13.2"/>
    <row r="456" s="86" customFormat="1" ht="13.2"/>
    <row r="457" s="86" customFormat="1" ht="13.2"/>
    <row r="458" s="86" customFormat="1" ht="13.2"/>
    <row r="459" s="86" customFormat="1" ht="13.2"/>
    <row r="460" s="86" customFormat="1" ht="13.2"/>
    <row r="461" s="86" customFormat="1" ht="13.2"/>
    <row r="462" s="86" customFormat="1" ht="13.2"/>
    <row r="463" s="86" customFormat="1" ht="13.2"/>
    <row r="464" s="86" customFormat="1" ht="13.2"/>
    <row r="465" s="86" customFormat="1" ht="13.2"/>
    <row r="466" s="86" customFormat="1" ht="13.2"/>
    <row r="467" s="86" customFormat="1" ht="13.2"/>
    <row r="468" s="86" customFormat="1" ht="13.2"/>
    <row r="469" s="86" customFormat="1" ht="13.2"/>
    <row r="470" s="86" customFormat="1" ht="13.2"/>
    <row r="471" s="86" customFormat="1" ht="13.2"/>
    <row r="472" s="86" customFormat="1" ht="13.2"/>
    <row r="473" s="86" customFormat="1" ht="13.2"/>
    <row r="474" s="86" customFormat="1" ht="13.2"/>
    <row r="475" s="86" customFormat="1" ht="13.2"/>
    <row r="476" s="86" customFormat="1" ht="13.2"/>
    <row r="477" s="86" customFormat="1" ht="13.2"/>
    <row r="478" s="86" customFormat="1" ht="13.2"/>
    <row r="479" s="86" customFormat="1" ht="13.2"/>
    <row r="480" s="86" customFormat="1" ht="13.2"/>
    <row r="481" s="86" customFormat="1" ht="13.2"/>
    <row r="482" s="86" customFormat="1" ht="13.2"/>
    <row r="483" s="86" customFormat="1" ht="13.2"/>
    <row r="484" s="86" customFormat="1" ht="13.2"/>
    <row r="485" s="86" customFormat="1" ht="13.2"/>
    <row r="486" s="86" customFormat="1" ht="13.2"/>
    <row r="487" s="86" customFormat="1" ht="13.2"/>
    <row r="488" s="86" customFormat="1" ht="13.2"/>
    <row r="489" s="86" customFormat="1" ht="13.2"/>
    <row r="490" s="86" customFormat="1" ht="13.2"/>
    <row r="491" s="86" customFormat="1" ht="13.2"/>
    <row r="492" s="86" customFormat="1" ht="13.2"/>
    <row r="493" s="86" customFormat="1" ht="13.2"/>
    <row r="494" s="86" customFormat="1" ht="13.2"/>
    <row r="495" s="86" customFormat="1" ht="13.2"/>
    <row r="496" s="86" customFormat="1" ht="13.2"/>
    <row r="497" s="86" customFormat="1" ht="13.2"/>
    <row r="498" s="86" customFormat="1" ht="13.2"/>
    <row r="499" s="86" customFormat="1" ht="13.2"/>
    <row r="500" s="86" customFormat="1" ht="13.2"/>
    <row r="501" s="86" customFormat="1" ht="13.2"/>
    <row r="502" s="86" customFormat="1" ht="13.2"/>
    <row r="503" s="86" customFormat="1" ht="13.2"/>
    <row r="504" s="86" customFormat="1" ht="13.2"/>
    <row r="505" s="86" customFormat="1" ht="13.2"/>
    <row r="506" s="86" customFormat="1" ht="13.2"/>
    <row r="507" s="86" customFormat="1" ht="13.2"/>
    <row r="508" s="86" customFormat="1" ht="13.2"/>
    <row r="509" s="86" customFormat="1" ht="13.2"/>
    <row r="510" s="86" customFormat="1" ht="13.2"/>
    <row r="511" s="86" customFormat="1" ht="13.2"/>
    <row r="512" s="86" customFormat="1" ht="13.2"/>
    <row r="513" s="86" customFormat="1" ht="13.2"/>
    <row r="514" s="86" customFormat="1" ht="13.2"/>
    <row r="515" s="86" customFormat="1" ht="13.2"/>
    <row r="516" s="86" customFormat="1" ht="13.2"/>
    <row r="517" s="86" customFormat="1" ht="13.2"/>
    <row r="518" s="86" customFormat="1" ht="13.2"/>
    <row r="519" s="86" customFormat="1" ht="13.2"/>
    <row r="520" s="86" customFormat="1" ht="13.2"/>
    <row r="521" s="86" customFormat="1" ht="13.2"/>
    <row r="522" s="86" customFormat="1" ht="13.2"/>
    <row r="523" s="86" customFormat="1" ht="13.2"/>
    <row r="524" s="86" customFormat="1" ht="13.2"/>
    <row r="525" s="86" customFormat="1" ht="13.2"/>
    <row r="526" s="86" customFormat="1" ht="13.2"/>
    <row r="527" s="86" customFormat="1" ht="13.2"/>
    <row r="528" s="86" customFormat="1" ht="13.2"/>
    <row r="529" s="86" customFormat="1" ht="13.2"/>
    <row r="530" s="86" customFormat="1" ht="13.2"/>
    <row r="531" s="86" customFormat="1" ht="13.2"/>
    <row r="532" s="86" customFormat="1" ht="13.2"/>
    <row r="533" s="86" customFormat="1" ht="13.2"/>
    <row r="534" s="86" customFormat="1" ht="13.2"/>
    <row r="535" s="86" customFormat="1" ht="13.2"/>
    <row r="536" s="86" customFormat="1" ht="13.2"/>
    <row r="537" s="86" customFormat="1" ht="13.2"/>
    <row r="538" s="86" customFormat="1" ht="13.2"/>
    <row r="539" s="86" customFormat="1" ht="13.2"/>
    <row r="540" s="86" customFormat="1" ht="13.2"/>
    <row r="541" s="86" customFormat="1" ht="13.2"/>
    <row r="542" s="86" customFormat="1" ht="13.2"/>
    <row r="543" s="86" customFormat="1" ht="13.2"/>
    <row r="544" s="86" customFormat="1" ht="13.2"/>
    <row r="545" s="86" customFormat="1" ht="13.2"/>
    <row r="546" s="86" customFormat="1" ht="13.2"/>
    <row r="547" s="86" customFormat="1" ht="13.2"/>
    <row r="548" s="86" customFormat="1" ht="13.2"/>
    <row r="549" s="86" customFormat="1" ht="13.2"/>
    <row r="550" s="86" customFormat="1" ht="13.2"/>
    <row r="551" s="86" customFormat="1" ht="13.2"/>
    <row r="552" s="86" customFormat="1" ht="13.2"/>
    <row r="553" s="86" customFormat="1" ht="13.2"/>
    <row r="554" s="86" customFormat="1" ht="13.2"/>
    <row r="555" s="86" customFormat="1" ht="13.2"/>
    <row r="556" s="86" customFormat="1" ht="13.2"/>
    <row r="557" s="86" customFormat="1" ht="13.2"/>
    <row r="558" s="86" customFormat="1" ht="13.2"/>
    <row r="559" s="86" customFormat="1" ht="13.2"/>
    <row r="560" s="86" customFormat="1" ht="13.2"/>
    <row r="561" s="86" customFormat="1" ht="13.2"/>
    <row r="562" s="86" customFormat="1" ht="13.2"/>
    <row r="563" s="86" customFormat="1" ht="13.2"/>
    <row r="564" s="86" customFormat="1" ht="13.2"/>
    <row r="565" s="86" customFormat="1" ht="13.2"/>
    <row r="566" s="86" customFormat="1" ht="13.2"/>
    <row r="567" s="86" customFormat="1" ht="13.2"/>
    <row r="568" s="86" customFormat="1" ht="13.2"/>
    <row r="569" s="86" customFormat="1" ht="13.2"/>
    <row r="570" s="86" customFormat="1" ht="13.2"/>
    <row r="571" s="86" customFormat="1" ht="13.2"/>
    <row r="572" s="86" customFormat="1" ht="13.2"/>
    <row r="573" s="86" customFormat="1" ht="13.2"/>
    <row r="574" s="86" customFormat="1" ht="13.2"/>
    <row r="575" s="86" customFormat="1" ht="13.2"/>
    <row r="576" s="86" customFormat="1" ht="13.2"/>
    <row r="577" s="86" customFormat="1" ht="13.2"/>
    <row r="578" s="86" customFormat="1" ht="13.2"/>
    <row r="579" s="86" customFormat="1" ht="13.2"/>
    <row r="580" s="86" customFormat="1" ht="13.2"/>
    <row r="581" s="86" customFormat="1" ht="13.2"/>
    <row r="582" s="86" customFormat="1" ht="13.2"/>
    <row r="583" s="86" customFormat="1" ht="13.2"/>
    <row r="584" s="86" customFormat="1" ht="13.2"/>
    <row r="585" s="86" customFormat="1" ht="13.2"/>
    <row r="586" s="86" customFormat="1" ht="13.2"/>
    <row r="587" s="86" customFormat="1" ht="13.2"/>
    <row r="588" s="86" customFormat="1" ht="13.2"/>
    <row r="589" s="86" customFormat="1" ht="13.2"/>
    <row r="590" s="86" customFormat="1" ht="13.2"/>
    <row r="591" s="86" customFormat="1" ht="13.2"/>
    <row r="592" s="86" customFormat="1" ht="13.2"/>
    <row r="593" s="86" customFormat="1" ht="13.2"/>
    <row r="594" s="86" customFormat="1" ht="13.2"/>
    <row r="595" s="86" customFormat="1" ht="13.2"/>
    <row r="596" s="86" customFormat="1" ht="13.2"/>
    <row r="597" s="86" customFormat="1" ht="13.2"/>
    <row r="598" s="86" customFormat="1" ht="13.2"/>
    <row r="599" s="86" customFormat="1" ht="13.2"/>
    <row r="600" s="86" customFormat="1" ht="13.2"/>
    <row r="601" s="86" customFormat="1" ht="13.2"/>
    <row r="602" s="86" customFormat="1" ht="13.2"/>
    <row r="603" s="86" customFormat="1" ht="13.2"/>
    <row r="604" s="86" customFormat="1" ht="13.2"/>
    <row r="605" s="86" customFormat="1" ht="13.2"/>
    <row r="606" s="86" customFormat="1" ht="13.2"/>
    <row r="607" s="86" customFormat="1" ht="13.2"/>
    <row r="608" s="86" customFormat="1" ht="13.2"/>
    <row r="609" s="86" customFormat="1" ht="13.2"/>
    <row r="610" s="86" customFormat="1" ht="13.2"/>
    <row r="611" s="86" customFormat="1" ht="13.2"/>
    <row r="612" s="86" customFormat="1" ht="13.2"/>
    <row r="613" s="86" customFormat="1" ht="13.2"/>
    <row r="614" s="86" customFormat="1" ht="13.2"/>
    <row r="615" s="86" customFormat="1" ht="13.2"/>
    <row r="616" s="86" customFormat="1" ht="13.2"/>
    <row r="617" s="86" customFormat="1" ht="13.2"/>
    <row r="618" s="86" customFormat="1" ht="13.2"/>
    <row r="619" s="86" customFormat="1" ht="13.2"/>
    <row r="620" s="86" customFormat="1" ht="13.2"/>
    <row r="621" s="86" customFormat="1" ht="13.2"/>
    <row r="622" s="86" customFormat="1" ht="13.2"/>
    <row r="623" s="86" customFormat="1" ht="13.2"/>
    <row r="624" s="86" customFormat="1" ht="13.2"/>
    <row r="625" s="86" customFormat="1" ht="13.2"/>
    <row r="626" s="86" customFormat="1" ht="13.2"/>
    <row r="627" s="86" customFormat="1" ht="13.2"/>
    <row r="628" s="86" customFormat="1" ht="13.2"/>
    <row r="629" s="86" customFormat="1" ht="13.2"/>
    <row r="630" s="86" customFormat="1" ht="13.2"/>
    <row r="631" s="86" customFormat="1" ht="13.2"/>
    <row r="632" s="86" customFormat="1" ht="13.2"/>
    <row r="633" s="86" customFormat="1" ht="13.2"/>
    <row r="634" s="86" customFormat="1" ht="13.2"/>
    <row r="635" s="86" customFormat="1" ht="13.2"/>
    <row r="636" s="86" customFormat="1" ht="13.2"/>
    <row r="637" s="86" customFormat="1" ht="13.2"/>
    <row r="638" s="86" customFormat="1" ht="13.2"/>
    <row r="639" s="86" customFormat="1" ht="13.2"/>
    <row r="640" s="86" customFormat="1" ht="13.2"/>
    <row r="641" s="86" customFormat="1" ht="13.2"/>
    <row r="642" s="86" customFormat="1" ht="13.2"/>
    <row r="643" s="86" customFormat="1" ht="13.2"/>
    <row r="644" s="86" customFormat="1" ht="13.2"/>
    <row r="645" s="86" customFormat="1" ht="13.2"/>
    <row r="646" s="86" customFormat="1" ht="13.2"/>
    <row r="647" s="86" customFormat="1" ht="13.2"/>
    <row r="648" s="86" customFormat="1" ht="13.2"/>
    <row r="649" s="86" customFormat="1" ht="13.2"/>
    <row r="650" s="86" customFormat="1" ht="13.2"/>
    <row r="651" s="86" customFormat="1" ht="13.2"/>
    <row r="652" s="86" customFormat="1" ht="13.2"/>
    <row r="653" s="86" customFormat="1" ht="13.2"/>
    <row r="654" s="86" customFormat="1" ht="13.2"/>
    <row r="655" s="86" customFormat="1" ht="13.2"/>
    <row r="656" s="86" customFormat="1" ht="13.2"/>
    <row r="657" s="86" customFormat="1" ht="13.2"/>
    <row r="658" s="86" customFormat="1" ht="13.2"/>
    <row r="659" s="86" customFormat="1" ht="13.2"/>
    <row r="660" s="86" customFormat="1" ht="13.2"/>
    <row r="661" s="86" customFormat="1" ht="13.2"/>
    <row r="662" s="86" customFormat="1" ht="13.2"/>
    <row r="663" s="86" customFormat="1" ht="13.2"/>
    <row r="664" s="86" customFormat="1" ht="13.2"/>
    <row r="665" s="86" customFormat="1" ht="13.2"/>
    <row r="666" s="86" customFormat="1" ht="13.2"/>
    <row r="667" s="86" customFormat="1" ht="13.2"/>
    <row r="668" s="86" customFormat="1" ht="13.2"/>
    <row r="669" s="86" customFormat="1" ht="13.2"/>
    <row r="670" s="86" customFormat="1" ht="13.2"/>
    <row r="671" s="86" customFormat="1" ht="13.2"/>
    <row r="672" s="86" customFormat="1" ht="13.2"/>
    <row r="673" s="86" customFormat="1" ht="13.2"/>
    <row r="674" s="86" customFormat="1" ht="13.2"/>
    <row r="675" s="86" customFormat="1" ht="13.2"/>
    <row r="676" s="86" customFormat="1" ht="13.2"/>
    <row r="677" s="86" customFormat="1" ht="13.2"/>
    <row r="678" s="86" customFormat="1" ht="13.2"/>
    <row r="679" s="86" customFormat="1" ht="13.2"/>
    <row r="680" s="86" customFormat="1" ht="13.2"/>
    <row r="681" s="86" customFormat="1" ht="13.2"/>
    <row r="682" s="86" customFormat="1" ht="13.2"/>
    <row r="683" s="86" customFormat="1" ht="13.2"/>
    <row r="684" s="86" customFormat="1" ht="13.2"/>
    <row r="685" s="86" customFormat="1" ht="13.2"/>
    <row r="686" s="86" customFormat="1" ht="13.2"/>
    <row r="687" s="86" customFormat="1" ht="13.2"/>
    <row r="688" s="86" customFormat="1" ht="13.2"/>
    <row r="689" s="86" customFormat="1" ht="13.2"/>
    <row r="690" s="86" customFormat="1" ht="13.2"/>
    <row r="691" s="86" customFormat="1" ht="13.2"/>
    <row r="692" s="86" customFormat="1" ht="13.2"/>
    <row r="693" s="86" customFormat="1" ht="13.2"/>
    <row r="694" s="86" customFormat="1" ht="13.2"/>
    <row r="695" s="86" customFormat="1" ht="13.2"/>
    <row r="696" s="86" customFormat="1" ht="13.2"/>
    <row r="697" s="86" customFormat="1" ht="13.2"/>
    <row r="698" s="86" customFormat="1" ht="13.2"/>
    <row r="699" s="86" customFormat="1" ht="13.2"/>
    <row r="700" s="86" customFormat="1" ht="13.2"/>
    <row r="701" s="86" customFormat="1" ht="13.2"/>
    <row r="702" s="86" customFormat="1" ht="13.2"/>
    <row r="703" s="86" customFormat="1" ht="13.2"/>
    <row r="704" s="86" customFormat="1" ht="13.2"/>
    <row r="705" s="86" customFormat="1" ht="13.2"/>
    <row r="706" s="86" customFormat="1" ht="13.2"/>
    <row r="707" s="86" customFormat="1" ht="13.2"/>
    <row r="708" s="86" customFormat="1" ht="13.2"/>
    <row r="709" s="86" customFormat="1" ht="13.2"/>
    <row r="710" s="86" customFormat="1" ht="13.2"/>
    <row r="711" s="86" customFormat="1" ht="13.2"/>
    <row r="712" s="86" customFormat="1" ht="13.2"/>
    <row r="713" s="86" customFormat="1" ht="13.2"/>
    <row r="714" s="86" customFormat="1" ht="13.2"/>
    <row r="715" s="86" customFormat="1" ht="13.2"/>
    <row r="716" s="86" customFormat="1" ht="13.2"/>
    <row r="717" s="86" customFormat="1" ht="13.2"/>
    <row r="718" s="86" customFormat="1" ht="13.2"/>
    <row r="719" s="86" customFormat="1" ht="13.2"/>
    <row r="720" s="86" customFormat="1" ht="13.2"/>
    <row r="721" s="86" customFormat="1" ht="13.2"/>
    <row r="722" s="86" customFormat="1" ht="13.2"/>
    <row r="723" s="86" customFormat="1" ht="13.2"/>
    <row r="724" s="86" customFormat="1" ht="13.2"/>
    <row r="725" s="86" customFormat="1" ht="13.2"/>
    <row r="726" s="86" customFormat="1" ht="13.2"/>
    <row r="727" s="86" customFormat="1" ht="13.2"/>
    <row r="728" s="86" customFormat="1" ht="13.2"/>
    <row r="729" s="86" customFormat="1" ht="13.2"/>
    <row r="730" s="86" customFormat="1" ht="13.2"/>
    <row r="731" s="86" customFormat="1" ht="13.2"/>
    <row r="732" s="86" customFormat="1" ht="13.2"/>
    <row r="733" s="86" customFormat="1" ht="13.2"/>
    <row r="734" s="86" customFormat="1" ht="13.2"/>
    <row r="735" s="86" customFormat="1" ht="13.2"/>
    <row r="736" s="86" customFormat="1" ht="13.2"/>
    <row r="737" s="86" customFormat="1" ht="13.2"/>
    <row r="738" s="86" customFormat="1" ht="13.2"/>
    <row r="739" s="86" customFormat="1" ht="13.2"/>
    <row r="740" s="86" customFormat="1" ht="13.2"/>
    <row r="741" s="86" customFormat="1" ht="13.2"/>
    <row r="742" s="86" customFormat="1" ht="13.2"/>
    <row r="743" s="86" customFormat="1" ht="13.2"/>
    <row r="744" s="86" customFormat="1" ht="13.2"/>
    <row r="745" s="86" customFormat="1" ht="13.2"/>
    <row r="746" s="86" customFormat="1" ht="13.2"/>
    <row r="747" s="86" customFormat="1" ht="13.2"/>
    <row r="748" s="86" customFormat="1" ht="13.2"/>
    <row r="749" s="86" customFormat="1" ht="13.2"/>
    <row r="750" s="86" customFormat="1" ht="13.2"/>
    <row r="751" s="86" customFormat="1" ht="13.2"/>
    <row r="752" s="86" customFormat="1" ht="13.2"/>
    <row r="753" s="86" customFormat="1" ht="13.2"/>
    <row r="754" s="86" customFormat="1" ht="13.2"/>
    <row r="755" s="86" customFormat="1" ht="13.2"/>
    <row r="756" s="86" customFormat="1" ht="13.2"/>
    <row r="757" s="86" customFormat="1" ht="13.2"/>
    <row r="758" s="86" customFormat="1" ht="13.2"/>
    <row r="759" s="86" customFormat="1" ht="13.2"/>
    <row r="760" s="86" customFormat="1" ht="13.2"/>
    <row r="761" s="86" customFormat="1" ht="13.2"/>
    <row r="762" s="86" customFormat="1" ht="13.2"/>
    <row r="763" s="86" customFormat="1" ht="13.2"/>
    <row r="764" s="86" customFormat="1" ht="13.2"/>
    <row r="765" s="86" customFormat="1" ht="13.2"/>
    <row r="766" s="86" customFormat="1" ht="13.2"/>
    <row r="767" s="86" customFormat="1" ht="13.2"/>
    <row r="768" s="86" customFormat="1" ht="13.2"/>
    <row r="769" s="86" customFormat="1" ht="13.2"/>
    <row r="770" s="86" customFormat="1" ht="13.2"/>
    <row r="771" s="86" customFormat="1" ht="13.2"/>
    <row r="772" s="86" customFormat="1" ht="13.2"/>
    <row r="773" s="86" customFormat="1" ht="13.2"/>
    <row r="774" s="86" customFormat="1" ht="13.2"/>
    <row r="775" s="86" customFormat="1" ht="13.2"/>
    <row r="776" s="86" customFormat="1" ht="13.2"/>
    <row r="777" s="86" customFormat="1" ht="13.2"/>
    <row r="778" s="86" customFormat="1" ht="13.2"/>
    <row r="779" s="86" customFormat="1" ht="13.2"/>
    <row r="780" s="86" customFormat="1" ht="13.2"/>
    <row r="781" s="86" customFormat="1" ht="13.2"/>
    <row r="782" s="86" customFormat="1" ht="13.2"/>
    <row r="783" s="86" customFormat="1" ht="13.2"/>
    <row r="784" s="86" customFormat="1" ht="13.2"/>
    <row r="785" s="86" customFormat="1" ht="13.2"/>
    <row r="786" s="86" customFormat="1" ht="13.2"/>
    <row r="787" s="86" customFormat="1" ht="13.2"/>
    <row r="788" s="86" customFormat="1" ht="13.2"/>
    <row r="789" s="86" customFormat="1" ht="13.2"/>
    <row r="790" s="86" customFormat="1" ht="13.2"/>
    <row r="791" s="86" customFormat="1" ht="13.2"/>
    <row r="792" s="86" customFormat="1" ht="13.2"/>
    <row r="793" s="86" customFormat="1" ht="13.2"/>
    <row r="794" s="86" customFormat="1" ht="13.2"/>
    <row r="795" s="86" customFormat="1" ht="13.2"/>
    <row r="796" s="86" customFormat="1" ht="13.2"/>
    <row r="797" s="86" customFormat="1" ht="13.2"/>
    <row r="798" s="86" customFormat="1" ht="13.2"/>
    <row r="799" s="86" customFormat="1" ht="13.2"/>
    <row r="800" s="86" customFormat="1" ht="13.2"/>
    <row r="801" s="86" customFormat="1" ht="13.2"/>
    <row r="802" s="86" customFormat="1" ht="13.2"/>
    <row r="803" s="86" customFormat="1" ht="13.2"/>
    <row r="804" s="86" customFormat="1" ht="13.2"/>
    <row r="805" s="86" customFormat="1" ht="13.2"/>
    <row r="806" s="86" customFormat="1" ht="13.2"/>
    <row r="807" s="86" customFormat="1" ht="13.2"/>
    <row r="808" s="86" customFormat="1" ht="13.2"/>
    <row r="809" s="86" customFormat="1" ht="13.2"/>
    <row r="810" s="86" customFormat="1" ht="13.2"/>
    <row r="811" s="86" customFormat="1" ht="13.2"/>
    <row r="812" s="86" customFormat="1" ht="13.2"/>
    <row r="813" s="86" customFormat="1" ht="13.2"/>
    <row r="814" s="86" customFormat="1" ht="13.2"/>
    <row r="815" s="86" customFormat="1" ht="13.2"/>
    <row r="816" s="86" customFormat="1" ht="13.2"/>
    <row r="817" s="86" customFormat="1" ht="13.2"/>
    <row r="818" s="86" customFormat="1" ht="13.2"/>
    <row r="819" s="86" customFormat="1" ht="13.2"/>
    <row r="820" s="86" customFormat="1" ht="13.2"/>
    <row r="821" s="86" customFormat="1" ht="13.2"/>
    <row r="822" s="86" customFormat="1" ht="13.2"/>
    <row r="823" s="86" customFormat="1" ht="13.2"/>
    <row r="824" s="86" customFormat="1" ht="13.2"/>
    <row r="825" s="86" customFormat="1" ht="13.2"/>
    <row r="826" s="86" customFormat="1" ht="13.2"/>
    <row r="827" s="86" customFormat="1" ht="13.2"/>
    <row r="828" s="86" customFormat="1" ht="13.2"/>
    <row r="829" s="86" customFormat="1" ht="13.2"/>
    <row r="830" s="86" customFormat="1" ht="13.2"/>
    <row r="831" s="86" customFormat="1" ht="13.2"/>
    <row r="832" s="86" customFormat="1" ht="13.2"/>
    <row r="833" s="86" customFormat="1" ht="13.2"/>
    <row r="834" s="86" customFormat="1" ht="13.2"/>
    <row r="835" s="86" customFormat="1" ht="13.2"/>
    <row r="836" s="86" customFormat="1" ht="13.2"/>
    <row r="837" s="86" customFormat="1" ht="13.2"/>
    <row r="838" s="86" customFormat="1" ht="13.2"/>
    <row r="839" s="86" customFormat="1" ht="13.2"/>
    <row r="840" s="86" customFormat="1" ht="13.2"/>
    <row r="841" s="86" customFormat="1" ht="13.2"/>
    <row r="842" s="86" customFormat="1" ht="13.2"/>
    <row r="843" s="86" customFormat="1" ht="13.2"/>
    <row r="844" s="86" customFormat="1" ht="13.2"/>
    <row r="845" s="86" customFormat="1" ht="13.2"/>
    <row r="846" s="86" customFormat="1" ht="13.2"/>
    <row r="847" s="86" customFormat="1" ht="13.2"/>
    <row r="848" s="86" customFormat="1" ht="13.2"/>
    <row r="849" s="86" customFormat="1" ht="13.2"/>
    <row r="850" s="86" customFormat="1" ht="13.2"/>
    <row r="851" s="86" customFormat="1" ht="13.2"/>
    <row r="852" s="86" customFormat="1" ht="13.2"/>
    <row r="853" s="86" customFormat="1" ht="13.2"/>
    <row r="854" s="86" customFormat="1" ht="13.2"/>
    <row r="855" s="86" customFormat="1" ht="13.2"/>
    <row r="856" s="86" customFormat="1" ht="13.2"/>
    <row r="857" s="86" customFormat="1" ht="13.2"/>
    <row r="858" s="86" customFormat="1" ht="13.2"/>
    <row r="859" s="86" customFormat="1" ht="13.2"/>
    <row r="860" s="86" customFormat="1" ht="13.2"/>
    <row r="861" s="86" customFormat="1" ht="13.2"/>
    <row r="862" s="86" customFormat="1" ht="13.2"/>
    <row r="863" s="86" customFormat="1" ht="13.2"/>
    <row r="864" s="86" customFormat="1" ht="13.2"/>
    <row r="865" s="86" customFormat="1" ht="13.2"/>
    <row r="866" s="86" customFormat="1" ht="13.2"/>
    <row r="867" s="86" customFormat="1" ht="13.2"/>
    <row r="868" s="86" customFormat="1" ht="13.2"/>
    <row r="869" s="86" customFormat="1" ht="13.2"/>
    <row r="870" s="86" customFormat="1" ht="13.2"/>
    <row r="871" s="86" customFormat="1" ht="13.2"/>
    <row r="872" s="86" customFormat="1" ht="13.2"/>
    <row r="873" s="86" customFormat="1" ht="13.2"/>
    <row r="874" s="86" customFormat="1" ht="13.2"/>
    <row r="875" s="86" customFormat="1" ht="13.2"/>
    <row r="876" s="86" customFormat="1" ht="13.2"/>
    <row r="877" s="86" customFormat="1" ht="13.2"/>
    <row r="878" s="86" customFormat="1" ht="13.2"/>
    <row r="879" s="86" customFormat="1" ht="13.2"/>
    <row r="880" s="86" customFormat="1" ht="13.2"/>
    <row r="881" s="86" customFormat="1" ht="13.2"/>
    <row r="882" s="86" customFormat="1" ht="13.2"/>
    <row r="883" s="86" customFormat="1" ht="13.2"/>
    <row r="884" s="86" customFormat="1" ht="13.2"/>
    <row r="885" s="86" customFormat="1" ht="13.2"/>
    <row r="886" s="86" customFormat="1" ht="13.2"/>
    <row r="887" s="86" customFormat="1" ht="13.2"/>
    <row r="888" s="86" customFormat="1" ht="13.2"/>
    <row r="889" s="86" customFormat="1" ht="13.2"/>
    <row r="890" s="86" customFormat="1" ht="13.2"/>
    <row r="891" s="86" customFormat="1" ht="13.2"/>
    <row r="892" s="86" customFormat="1" ht="13.2"/>
    <row r="893" s="86" customFormat="1" ht="13.2"/>
    <row r="894" s="86" customFormat="1" ht="13.2"/>
    <row r="895" s="86" customFormat="1" ht="13.2"/>
    <row r="896" s="86" customFormat="1" ht="13.2"/>
    <row r="897" s="86" customFormat="1" ht="13.2"/>
    <row r="898" s="86" customFormat="1" ht="13.2"/>
    <row r="899" s="86" customFormat="1" ht="13.2"/>
    <row r="900" s="86" customFormat="1" ht="13.2"/>
    <row r="901" s="86" customFormat="1" ht="13.2"/>
    <row r="902" s="86" customFormat="1" ht="13.2"/>
    <row r="903" s="86" customFormat="1" ht="13.2"/>
    <row r="904" s="86" customFormat="1" ht="13.2"/>
    <row r="905" s="86" customFormat="1" ht="13.2"/>
    <row r="906" s="86" customFormat="1" ht="13.2"/>
    <row r="907" s="86" customFormat="1" ht="13.2"/>
    <row r="908" s="86" customFormat="1" ht="13.2"/>
    <row r="909" s="86" customFormat="1" ht="13.2"/>
    <row r="910" s="86" customFormat="1" ht="13.2"/>
    <row r="911" s="86" customFormat="1" ht="13.2"/>
    <row r="912" s="86" customFormat="1" ht="13.2"/>
    <row r="913" s="86" customFormat="1" ht="13.2"/>
    <row r="914" s="86" customFormat="1" ht="13.2"/>
    <row r="915" s="86" customFormat="1" ht="13.2"/>
    <row r="916" s="86" customFormat="1" ht="13.2"/>
    <row r="917" s="86" customFormat="1" ht="13.2"/>
    <row r="918" s="86" customFormat="1" ht="13.2"/>
    <row r="919" s="86" customFormat="1" ht="13.2"/>
    <row r="920" s="86" customFormat="1" ht="13.2"/>
    <row r="921" s="86" customFormat="1" ht="13.2"/>
    <row r="922" s="86" customFormat="1" ht="13.2"/>
    <row r="923" s="86" customFormat="1" ht="13.2"/>
    <row r="924" s="86" customFormat="1" ht="13.2"/>
    <row r="925" s="86" customFormat="1" ht="13.2"/>
    <row r="926" s="86" customFormat="1" ht="13.2"/>
    <row r="927" s="86" customFormat="1" ht="13.2"/>
    <row r="928" s="86" customFormat="1" ht="13.2"/>
    <row r="929" s="86" customFormat="1" ht="13.2"/>
    <row r="930" s="86" customFormat="1" ht="13.2"/>
    <row r="931" s="86" customFormat="1" ht="13.2"/>
    <row r="932" s="86" customFormat="1" ht="13.2"/>
    <row r="933" s="86" customFormat="1" ht="13.2"/>
    <row r="934" s="86" customFormat="1" ht="13.2"/>
    <row r="935" s="86" customFormat="1" ht="13.2"/>
    <row r="936" s="86" customFormat="1" ht="13.2"/>
    <row r="937" s="86" customFormat="1" ht="13.2"/>
    <row r="938" s="86" customFormat="1" ht="13.2"/>
    <row r="939" s="86" customFormat="1" ht="13.2"/>
    <row r="940" s="86" customFormat="1" ht="13.2"/>
    <row r="941" s="86" customFormat="1" ht="13.2"/>
    <row r="942" s="86" customFormat="1" ht="13.2"/>
    <row r="943" s="86" customFormat="1" ht="13.2"/>
    <row r="944" s="86" customFormat="1" ht="13.2"/>
    <row r="945" s="86" customFormat="1" ht="13.2"/>
    <row r="946" s="86" customFormat="1" ht="13.2"/>
    <row r="947" s="86" customFormat="1" ht="13.2"/>
    <row r="948" s="86" customFormat="1" ht="13.2"/>
    <row r="949" s="86" customFormat="1" ht="13.2"/>
    <row r="950" s="86" customFormat="1" ht="13.2"/>
    <row r="951" s="86" customFormat="1" ht="13.2"/>
    <row r="952" s="86" customFormat="1" ht="13.2"/>
    <row r="953" s="86" customFormat="1" ht="13.2"/>
    <row r="954" s="86" customFormat="1" ht="13.2"/>
    <row r="955" s="86" customFormat="1" ht="13.2"/>
    <row r="956" s="86" customFormat="1" ht="13.2"/>
    <row r="957" s="86" customFormat="1" ht="13.2"/>
    <row r="958" s="86" customFormat="1" ht="13.2"/>
    <row r="959" s="86" customFormat="1" ht="13.2"/>
    <row r="960" s="86" customFormat="1" ht="13.2"/>
    <row r="961" s="86" customFormat="1" ht="13.2"/>
    <row r="962" s="86" customFormat="1" ht="13.2"/>
    <row r="963" s="86" customFormat="1" ht="13.2"/>
    <row r="964" s="86" customFormat="1" ht="13.2"/>
    <row r="965" s="86" customFormat="1" ht="13.2"/>
    <row r="966" s="86" customFormat="1" ht="13.2"/>
    <row r="967" s="86" customFormat="1" ht="13.2"/>
    <row r="968" s="86" customFormat="1" ht="13.2"/>
    <row r="969" s="86" customFormat="1" ht="13.2"/>
    <row r="970" s="86" customFormat="1" ht="13.2"/>
    <row r="971" s="86" customFormat="1" ht="13.2"/>
    <row r="972" s="86" customFormat="1" ht="13.2"/>
    <row r="973" s="86" customFormat="1" ht="13.2"/>
    <row r="974" s="86" customFormat="1" ht="13.2"/>
    <row r="975" s="86" customFormat="1" ht="13.2"/>
    <row r="976" s="86" customFormat="1" ht="13.2"/>
    <row r="977" s="86" customFormat="1" ht="13.2"/>
    <row r="978" s="86" customFormat="1" ht="13.2"/>
    <row r="979" s="86" customFormat="1" ht="13.2"/>
    <row r="980" s="86" customFormat="1" ht="13.2"/>
    <row r="981" s="86" customFormat="1" ht="13.2"/>
    <row r="982" s="86" customFormat="1" ht="13.2"/>
    <row r="983" s="86" customFormat="1" ht="13.2"/>
    <row r="984" s="86" customFormat="1" ht="13.2"/>
    <row r="985" s="86" customFormat="1" ht="13.2"/>
    <row r="986" s="86" customFormat="1" ht="13.2"/>
    <row r="987" s="86" customFormat="1" ht="13.2"/>
    <row r="988" s="86" customFormat="1" ht="13.2"/>
    <row r="989" s="86" customFormat="1" ht="13.2"/>
    <row r="990" s="86" customFormat="1" ht="13.2"/>
    <row r="991" s="86" customFormat="1" ht="13.2"/>
    <row r="992" s="86" customFormat="1" ht="13.2"/>
    <row r="993" s="86" customFormat="1" ht="13.2"/>
    <row r="994" s="86" customFormat="1" ht="13.2"/>
    <row r="995" s="86" customFormat="1" ht="13.2"/>
    <row r="996" s="86" customFormat="1" ht="13.2"/>
    <row r="997" s="86" customFormat="1" ht="13.2"/>
    <row r="998" s="86" customFormat="1" ht="13.2"/>
    <row r="999" s="86" customFormat="1" ht="13.2"/>
    <row r="1000" s="86" customFormat="1" ht="13.2"/>
    <row r="1001" s="86" customFormat="1" ht="13.2"/>
    <row r="1002" s="86" customFormat="1" ht="13.2"/>
    <row r="1003" s="86" customFormat="1" ht="13.2"/>
    <row r="1004" s="86" customFormat="1" ht="13.2"/>
    <row r="1005" s="86" customFormat="1" ht="13.2"/>
    <row r="1006" s="86" customFormat="1" ht="13.2"/>
    <row r="1007" s="86" customFormat="1" ht="13.2"/>
    <row r="1008" s="86" customFormat="1" ht="13.2"/>
    <row r="1009" s="86" customFormat="1" ht="13.2"/>
    <row r="1010" s="86" customFormat="1" ht="13.2"/>
    <row r="1011" s="86" customFormat="1" ht="13.2"/>
    <row r="1012" s="86" customFormat="1" ht="13.2"/>
    <row r="1013" s="86" customFormat="1" ht="13.2"/>
    <row r="1014" s="86" customFormat="1" ht="13.2"/>
    <row r="1015" s="86" customFormat="1" ht="13.2"/>
    <row r="1016" s="86" customFormat="1" ht="13.2"/>
    <row r="1017" s="86" customFormat="1" ht="13.2"/>
    <row r="1018" s="86" customFormat="1" ht="13.2"/>
    <row r="1019" s="86" customFormat="1" ht="13.2"/>
    <row r="1020" s="86" customFormat="1" ht="13.2"/>
    <row r="1021" s="86" customFormat="1" ht="13.2"/>
    <row r="1022" s="86" customFormat="1" ht="13.2"/>
    <row r="1023" s="86" customFormat="1" ht="13.2"/>
    <row r="1024" s="86" customFormat="1" ht="13.2"/>
    <row r="1025" s="86" customFormat="1" ht="13.2"/>
    <row r="1026" s="86" customFormat="1" ht="13.2"/>
    <row r="1027" s="86" customFormat="1" ht="13.2"/>
    <row r="1028" s="86" customFormat="1" ht="13.2"/>
    <row r="1029" s="86" customFormat="1" ht="13.2"/>
    <row r="1030" s="86" customFormat="1" ht="13.2"/>
    <row r="1031" s="86" customFormat="1" ht="13.2"/>
    <row r="1032" s="86" customFormat="1" ht="13.2"/>
    <row r="1033" s="86" customFormat="1" ht="13.2"/>
    <row r="1034" s="86" customFormat="1" ht="13.2"/>
    <row r="1035" s="86" customFormat="1" ht="13.2"/>
    <row r="1036" s="86" customFormat="1" ht="13.2"/>
    <row r="1037" s="86" customFormat="1" ht="13.2"/>
    <row r="1038" s="86" customFormat="1" ht="13.2"/>
    <row r="1039" s="86" customFormat="1" ht="13.2"/>
    <row r="1040" s="86" customFormat="1" ht="13.2"/>
    <row r="1041" s="86" customFormat="1" ht="13.2"/>
    <row r="1042" s="86" customFormat="1" ht="13.2"/>
    <row r="1043" s="86" customFormat="1" ht="13.2"/>
    <row r="1044" s="86" customFormat="1" ht="13.2"/>
    <row r="1045" s="86" customFormat="1" ht="13.2"/>
    <row r="1046" s="86" customFormat="1" ht="13.2"/>
    <row r="1047" s="86" customFormat="1" ht="13.2"/>
    <row r="1048" s="86" customFormat="1" ht="13.2"/>
    <row r="1049" s="86" customFormat="1" ht="13.2"/>
    <row r="1050" s="86" customFormat="1" ht="13.2"/>
    <row r="1051" s="86" customFormat="1" ht="13.2"/>
    <row r="1052" s="86" customFormat="1" ht="13.2"/>
    <row r="1053" s="86" customFormat="1" ht="13.2"/>
    <row r="1054" s="86" customFormat="1" ht="13.2"/>
    <row r="1055" s="86" customFormat="1" ht="13.2"/>
    <row r="1056" s="86" customFormat="1" ht="13.2"/>
    <row r="1057" s="86" customFormat="1" ht="13.2"/>
    <row r="1058" s="86" customFormat="1" ht="13.2"/>
    <row r="1059" s="86" customFormat="1" ht="13.2"/>
    <row r="1060" s="86" customFormat="1" ht="13.2"/>
    <row r="1061" s="86" customFormat="1" ht="13.2"/>
    <row r="1062" s="86" customFormat="1" ht="13.2"/>
    <row r="1063" s="86" customFormat="1" ht="13.2"/>
    <row r="1064" s="86" customFormat="1" ht="13.2"/>
    <row r="1065" s="86" customFormat="1" ht="13.2"/>
    <row r="1066" s="86" customFormat="1" ht="13.2"/>
    <row r="1067" s="86" customFormat="1" ht="13.2"/>
    <row r="1068" s="86" customFormat="1" ht="13.2"/>
    <row r="1069" s="86" customFormat="1" ht="13.2"/>
    <row r="1070" s="86" customFormat="1" ht="13.2"/>
    <row r="1071" s="86" customFormat="1" ht="13.2"/>
    <row r="1072" s="86" customFormat="1" ht="13.2"/>
    <row r="1073" s="86" customFormat="1" ht="13.2"/>
    <row r="1074" s="86" customFormat="1" ht="13.2"/>
    <row r="1075" s="86" customFormat="1" ht="13.2"/>
    <row r="1076" s="86" customFormat="1" ht="13.2"/>
    <row r="1077" s="86" customFormat="1" ht="13.2"/>
    <row r="1078" s="86" customFormat="1" ht="13.2"/>
    <row r="1079" s="86" customFormat="1" ht="13.2"/>
    <row r="1080" s="86" customFormat="1" ht="13.2"/>
    <row r="1081" s="86" customFormat="1" ht="13.2"/>
    <row r="1082" s="86" customFormat="1" ht="13.2"/>
    <row r="1083" s="86" customFormat="1" ht="13.2"/>
    <row r="1084" s="86" customFormat="1" ht="13.2"/>
    <row r="1085" s="86" customFormat="1" ht="13.2"/>
    <row r="1086" s="86" customFormat="1" ht="13.2"/>
    <row r="1087" s="86" customFormat="1" ht="13.2"/>
    <row r="1088" s="86" customFormat="1" ht="13.2"/>
    <row r="1089" s="86" customFormat="1" ht="13.2"/>
    <row r="1090" s="86" customFormat="1" ht="13.2"/>
    <row r="1091" s="86" customFormat="1" ht="13.2"/>
    <row r="1092" s="86" customFormat="1" ht="13.2"/>
    <row r="1093" s="86" customFormat="1" ht="13.2"/>
    <row r="1094" s="86" customFormat="1" ht="13.2"/>
    <row r="1095" s="86" customFormat="1" ht="13.2"/>
    <row r="1096" s="86" customFormat="1" ht="13.2"/>
    <row r="1097" s="86" customFormat="1" ht="13.2"/>
    <row r="1098" s="86" customFormat="1" ht="13.2"/>
    <row r="1099" s="86" customFormat="1" ht="13.2"/>
    <row r="1100" s="86" customFormat="1" ht="13.2"/>
    <row r="1101" s="86" customFormat="1" ht="13.2"/>
    <row r="1102" s="86" customFormat="1" ht="13.2"/>
    <row r="1103" s="86" customFormat="1" ht="13.2"/>
    <row r="1104" s="86" customFormat="1" ht="13.2"/>
    <row r="1105" s="86" customFormat="1" ht="13.2"/>
    <row r="1106" s="86" customFormat="1" ht="13.2"/>
    <row r="1107" s="86" customFormat="1" ht="13.2"/>
    <row r="1108" s="86" customFormat="1" ht="13.2"/>
    <row r="1109" s="86" customFormat="1" ht="13.2"/>
    <row r="1110" s="86" customFormat="1" ht="13.2"/>
    <row r="1111" s="86" customFormat="1" ht="13.2"/>
    <row r="1112" s="86" customFormat="1" ht="13.2"/>
    <row r="1113" s="86" customFormat="1" ht="13.2"/>
    <row r="1114" s="86" customFormat="1" ht="13.2"/>
    <row r="1115" s="86" customFormat="1" ht="13.2"/>
    <row r="1116" s="86" customFormat="1" ht="13.2"/>
    <row r="1117" s="86" customFormat="1" ht="13.2"/>
    <row r="1118" s="86" customFormat="1" ht="13.2"/>
    <row r="1119" s="86" customFormat="1" ht="13.2"/>
    <row r="1120" s="86" customFormat="1" ht="13.2"/>
    <row r="1121" s="86" customFormat="1" ht="13.2"/>
    <row r="1122" s="86" customFormat="1" ht="13.2"/>
    <row r="1123" s="86" customFormat="1" ht="13.2"/>
    <row r="1124" s="86" customFormat="1" ht="13.2"/>
    <row r="1125" s="86" customFormat="1" ht="13.2"/>
    <row r="1126" s="86" customFormat="1" ht="13.2"/>
    <row r="1127" s="86" customFormat="1" ht="13.2"/>
    <row r="1128" s="86" customFormat="1" ht="13.2"/>
    <row r="1129" s="86" customFormat="1" ht="13.2"/>
    <row r="1130" s="86" customFormat="1" ht="13.2"/>
    <row r="1131" s="86" customFormat="1" ht="13.2"/>
    <row r="1132" s="86" customFormat="1" ht="13.2"/>
    <row r="1133" s="86" customFormat="1" ht="13.2"/>
    <row r="1134" s="86" customFormat="1" ht="13.2"/>
    <row r="1135" s="86" customFormat="1" ht="13.2"/>
    <row r="1136" s="86" customFormat="1" ht="13.2"/>
    <row r="1137" s="86" customFormat="1" ht="13.2"/>
    <row r="1138" s="86" customFormat="1" ht="13.2"/>
    <row r="1139" s="86" customFormat="1" ht="13.2"/>
    <row r="1140" s="86" customFormat="1" ht="13.2"/>
    <row r="1141" s="86" customFormat="1" ht="13.2"/>
    <row r="1142" s="86" customFormat="1" ht="13.2"/>
    <row r="1143" s="86" customFormat="1" ht="13.2"/>
    <row r="1144" s="86" customFormat="1" ht="13.2"/>
    <row r="1145" s="86" customFormat="1" ht="13.2"/>
    <row r="1146" s="86" customFormat="1" ht="13.2"/>
    <row r="1147" s="86" customFormat="1" ht="13.2"/>
    <row r="1148" s="86" customFormat="1" ht="13.2"/>
    <row r="1149" s="86" customFormat="1" ht="13.2"/>
    <row r="1150" s="86" customFormat="1" ht="13.2"/>
    <row r="1151" s="86" customFormat="1" ht="13.2"/>
    <row r="1152" s="86" customFormat="1" ht="13.2"/>
    <row r="1153" s="86" customFormat="1" ht="13.2"/>
    <row r="1154" s="86" customFormat="1" ht="13.2"/>
    <row r="1155" s="86" customFormat="1" ht="13.2"/>
    <row r="1156" s="86" customFormat="1" ht="13.2"/>
    <row r="1157" s="86" customFormat="1" ht="13.2"/>
    <row r="1158" s="86" customFormat="1" ht="13.2"/>
    <row r="1159" s="86" customFormat="1" ht="13.2"/>
    <row r="1160" s="86" customFormat="1" ht="13.2"/>
    <row r="1161" s="86" customFormat="1" ht="13.2"/>
    <row r="1162" s="86" customFormat="1" ht="13.2"/>
    <row r="1163" s="86" customFormat="1" ht="13.2"/>
    <row r="1164" s="86" customFormat="1" ht="13.2"/>
    <row r="1165" s="86" customFormat="1" ht="13.2"/>
    <row r="1166" s="86" customFormat="1" ht="13.2"/>
    <row r="1167" s="86" customFormat="1" ht="13.2"/>
    <row r="1168" s="86" customFormat="1" ht="13.2"/>
    <row r="1169" s="86" customFormat="1" ht="13.2"/>
    <row r="1170" s="86" customFormat="1" ht="13.2"/>
    <row r="1171" s="86" customFormat="1" ht="13.2"/>
    <row r="1172" s="86" customFormat="1" ht="13.2"/>
    <row r="1173" s="86" customFormat="1" ht="13.2"/>
    <row r="1174" s="86" customFormat="1" ht="13.2"/>
    <row r="1175" s="86" customFormat="1" ht="13.2"/>
    <row r="1176" s="86" customFormat="1" ht="13.2"/>
    <row r="1177" s="86" customFormat="1" ht="13.2"/>
    <row r="1178" s="86" customFormat="1" ht="13.2"/>
    <row r="1179" s="86" customFormat="1" ht="13.2"/>
    <row r="1180" s="86" customFormat="1" ht="13.2"/>
    <row r="1181" s="86" customFormat="1" ht="13.2"/>
    <row r="1182" s="86" customFormat="1" ht="13.2"/>
    <row r="1183" s="86" customFormat="1" ht="13.2"/>
    <row r="1184" s="86" customFormat="1" ht="13.2"/>
    <row r="1185" s="86" customFormat="1" ht="13.2"/>
    <row r="1186" s="86" customFormat="1" ht="13.2"/>
    <row r="1187" s="86" customFormat="1" ht="13.2"/>
    <row r="1188" s="86" customFormat="1" ht="13.2"/>
    <row r="1189" s="86" customFormat="1" ht="13.2"/>
    <row r="1190" s="86" customFormat="1" ht="13.2"/>
    <row r="1191" s="86" customFormat="1" ht="13.2"/>
    <row r="1192" s="86" customFormat="1" ht="13.2"/>
    <row r="1193" s="86" customFormat="1" ht="13.2"/>
    <row r="1194" s="86" customFormat="1" ht="13.2"/>
    <row r="1195" s="86" customFormat="1" ht="13.2"/>
    <row r="1196" s="86" customFormat="1" ht="13.2"/>
    <row r="1197" s="86" customFormat="1" ht="13.2"/>
    <row r="1198" s="86" customFormat="1" ht="13.2"/>
    <row r="1199" s="86" customFormat="1" ht="13.2"/>
    <row r="1200" s="86" customFormat="1" ht="13.2"/>
    <row r="1201" s="86" customFormat="1" ht="13.2"/>
    <row r="1202" s="86" customFormat="1" ht="13.2"/>
    <row r="1203" s="86" customFormat="1" ht="13.2"/>
    <row r="1204" s="86" customFormat="1" ht="13.2"/>
    <row r="1205" s="86" customFormat="1" ht="13.2"/>
    <row r="1206" s="86" customFormat="1" ht="13.2"/>
    <row r="1207" s="86" customFormat="1" ht="13.2"/>
    <row r="1208" s="86" customFormat="1" ht="13.2"/>
    <row r="1209" s="86" customFormat="1" ht="13.2"/>
    <row r="1210" s="86" customFormat="1" ht="13.2"/>
    <row r="1211" s="86" customFormat="1" ht="13.2"/>
    <row r="1212" s="86" customFormat="1" ht="13.2"/>
    <row r="1213" s="86" customFormat="1" ht="13.2"/>
    <row r="1214" s="86" customFormat="1" ht="13.2"/>
    <row r="1215" s="86" customFormat="1" ht="13.2"/>
    <row r="1216" s="86" customFormat="1" ht="13.2"/>
    <row r="1217" s="86" customFormat="1" ht="13.2"/>
    <row r="1218" s="86" customFormat="1" ht="13.2"/>
    <row r="1219" s="86" customFormat="1" ht="13.2"/>
    <row r="1220" s="86" customFormat="1" ht="13.2"/>
    <row r="1221" s="86" customFormat="1" ht="13.2"/>
    <row r="1222" s="86" customFormat="1" ht="13.2"/>
    <row r="1223" s="86" customFormat="1" ht="13.2"/>
    <row r="1224" s="86" customFormat="1" ht="13.2"/>
    <row r="1225" s="86" customFormat="1" ht="13.2"/>
    <row r="1226" s="86" customFormat="1" ht="13.2"/>
    <row r="1227" s="86" customFormat="1" ht="13.2"/>
    <row r="1228" s="86" customFormat="1" ht="13.2"/>
    <row r="1229" s="86" customFormat="1" ht="13.2"/>
    <row r="1230" s="86" customFormat="1" ht="13.2"/>
    <row r="1231" s="86" customFormat="1" ht="13.2"/>
    <row r="1232" s="86" customFormat="1" ht="13.2"/>
    <row r="1233" s="86" customFormat="1" ht="13.2"/>
    <row r="1234" s="86" customFormat="1" ht="13.2"/>
    <row r="1235" s="86" customFormat="1" ht="13.2"/>
    <row r="1236" s="86" customFormat="1" ht="13.2"/>
    <row r="1237" s="86" customFormat="1" ht="13.2"/>
    <row r="1238" s="86" customFormat="1" ht="13.2"/>
    <row r="1239" s="86" customFormat="1" ht="13.2"/>
    <row r="1240" s="86" customFormat="1" ht="13.2"/>
    <row r="1241" s="86" customFormat="1" ht="13.2"/>
    <row r="1242" s="86" customFormat="1" ht="13.2"/>
    <row r="1243" s="86" customFormat="1" ht="13.2"/>
    <row r="1244" s="86" customFormat="1" ht="13.2"/>
    <row r="1245" s="86" customFormat="1" ht="13.2"/>
    <row r="1246" s="86" customFormat="1" ht="13.2"/>
    <row r="1247" s="86" customFormat="1" ht="13.2"/>
    <row r="1248" s="86" customFormat="1" ht="13.2"/>
    <row r="1249" s="86" customFormat="1" ht="13.2"/>
    <row r="1250" s="86" customFormat="1" ht="13.2"/>
    <row r="1251" s="86" customFormat="1" ht="13.2"/>
    <row r="1252" s="86" customFormat="1" ht="13.2"/>
    <row r="1253" s="86" customFormat="1" ht="13.2"/>
    <row r="1254" s="86" customFormat="1" ht="13.2"/>
    <row r="1255" s="86" customFormat="1" ht="13.2"/>
    <row r="1256" s="86" customFormat="1" ht="13.2"/>
    <row r="1257" s="86" customFormat="1" ht="13.2"/>
    <row r="1258" s="86" customFormat="1" ht="13.2"/>
    <row r="1259" s="86" customFormat="1" ht="13.2"/>
    <row r="1260" s="86" customFormat="1" ht="13.2"/>
    <row r="1261" s="86" customFormat="1" ht="13.2"/>
    <row r="1262" s="86" customFormat="1" ht="13.2"/>
    <row r="1263" s="86" customFormat="1" ht="13.2"/>
    <row r="1264" s="86" customFormat="1" ht="13.2"/>
    <row r="1265" s="86" customFormat="1" ht="13.2"/>
    <row r="1266" s="86" customFormat="1" ht="13.2"/>
    <row r="1267" s="86" customFormat="1" ht="13.2"/>
    <row r="1268" s="86" customFormat="1" ht="13.2"/>
    <row r="1269" s="86" customFormat="1" ht="13.2"/>
    <row r="1270" s="86" customFormat="1" ht="13.2"/>
    <row r="1271" s="86" customFormat="1" ht="13.2"/>
    <row r="1272" s="86" customFormat="1" ht="13.2"/>
    <row r="1273" s="86" customFormat="1" ht="13.2"/>
    <row r="1274" s="86" customFormat="1" ht="13.2"/>
    <row r="1275" s="86" customFormat="1" ht="13.2"/>
    <row r="1276" s="86" customFormat="1" ht="13.2"/>
    <row r="1277" s="86" customFormat="1" ht="13.2"/>
    <row r="1278" s="86" customFormat="1" ht="13.2"/>
    <row r="1279" s="86" customFormat="1" ht="13.2"/>
    <row r="1280" s="86" customFormat="1" ht="13.2"/>
    <row r="1281" s="86" customFormat="1" ht="13.2"/>
    <row r="1282" s="86" customFormat="1" ht="13.2"/>
    <row r="1283" s="86" customFormat="1" ht="13.2"/>
    <row r="1284" s="86" customFormat="1" ht="13.2"/>
    <row r="1285" s="86" customFormat="1" ht="13.2"/>
    <row r="1286" s="86" customFormat="1" ht="13.2"/>
    <row r="1287" s="86" customFormat="1" ht="13.2"/>
    <row r="1288" s="86" customFormat="1" ht="13.2"/>
    <row r="1289" s="86" customFormat="1" ht="13.2"/>
    <row r="1290" s="86" customFormat="1" ht="13.2"/>
    <row r="1291" s="86" customFormat="1" ht="13.2"/>
    <row r="1292" s="86" customFormat="1" ht="13.2"/>
    <row r="1293" s="86" customFormat="1" ht="13.2"/>
    <row r="1294" s="86" customFormat="1" ht="13.2"/>
    <row r="1295" s="86" customFormat="1" ht="13.2"/>
    <row r="1296" s="86" customFormat="1" ht="13.2"/>
    <row r="1297" s="86" customFormat="1" ht="13.2"/>
    <row r="1298" s="86" customFormat="1" ht="13.2"/>
    <row r="1299" s="86" customFormat="1" ht="13.2"/>
    <row r="1300" s="86" customFormat="1" ht="13.2"/>
    <row r="1301" s="86" customFormat="1" ht="13.2"/>
    <row r="1302" s="86" customFormat="1" ht="13.2"/>
    <row r="1303" s="86" customFormat="1" ht="13.2"/>
    <row r="1304" s="86" customFormat="1" ht="13.2"/>
    <row r="1305" s="86" customFormat="1" ht="13.2"/>
    <row r="1306" s="86" customFormat="1" ht="13.2"/>
    <row r="1307" s="86" customFormat="1" ht="13.2"/>
    <row r="1308" s="86" customFormat="1" ht="13.2"/>
    <row r="1309" s="86" customFormat="1" ht="13.2"/>
    <row r="1310" s="86" customFormat="1" ht="13.2"/>
    <row r="1311" s="86" customFormat="1" ht="13.2"/>
    <row r="1312" s="86" customFormat="1" ht="13.2"/>
    <row r="1313" s="86" customFormat="1" ht="13.2"/>
    <row r="1314" s="86" customFormat="1" ht="13.2"/>
    <row r="1315" s="86" customFormat="1" ht="13.2"/>
    <row r="1316" s="86" customFormat="1" ht="13.2"/>
    <row r="1317" s="86" customFormat="1" ht="13.2"/>
    <row r="1318" s="86" customFormat="1" ht="13.2"/>
    <row r="1319" s="86" customFormat="1" ht="13.2"/>
    <row r="1320" s="86" customFormat="1" ht="13.2"/>
    <row r="1321" s="86" customFormat="1" ht="13.2"/>
    <row r="1322" s="86" customFormat="1" ht="13.2"/>
    <row r="1323" s="86" customFormat="1" ht="13.2"/>
    <row r="1324" s="86" customFormat="1" ht="13.2"/>
    <row r="1325" s="86" customFormat="1" ht="13.2"/>
    <row r="1326" s="86" customFormat="1" ht="13.2"/>
    <row r="1327" s="86" customFormat="1" ht="13.2"/>
    <row r="1328" s="86" customFormat="1" ht="13.2"/>
    <row r="1329" s="86" customFormat="1" ht="13.2"/>
    <row r="1330" s="86" customFormat="1" ht="13.2"/>
    <row r="1331" s="86" customFormat="1" ht="13.2"/>
    <row r="1332" s="86" customFormat="1" ht="13.2"/>
    <row r="1333" s="86" customFormat="1" ht="13.2"/>
    <row r="1334" s="86" customFormat="1" ht="13.2"/>
    <row r="1335" s="86" customFormat="1" ht="13.2"/>
    <row r="1336" s="86" customFormat="1" ht="13.2"/>
    <row r="1337" s="86" customFormat="1" ht="13.2"/>
    <row r="1338" s="86" customFormat="1" ht="13.2"/>
    <row r="1339" s="86" customFormat="1" ht="13.2"/>
    <row r="1340" s="86" customFormat="1" ht="13.2"/>
    <row r="1341" s="86" customFormat="1" ht="13.2"/>
    <row r="1342" s="86" customFormat="1" ht="13.2"/>
    <row r="1343" s="86" customFormat="1" ht="13.2"/>
    <row r="1344" s="86" customFormat="1" ht="13.2"/>
    <row r="1345" s="86" customFormat="1" ht="13.2"/>
    <row r="1346" s="86" customFormat="1" ht="13.2"/>
    <row r="1347" s="86" customFormat="1" ht="13.2"/>
    <row r="1348" s="86" customFormat="1" ht="13.2"/>
    <row r="1349" s="86" customFormat="1" ht="13.2"/>
    <row r="1350" s="86" customFormat="1" ht="13.2"/>
    <row r="1351" s="86" customFormat="1" ht="13.2"/>
    <row r="1352" s="86" customFormat="1" ht="13.2"/>
    <row r="1353" s="86" customFormat="1" ht="13.2"/>
    <row r="1354" s="86" customFormat="1" ht="13.2"/>
    <row r="1355" s="86" customFormat="1" ht="13.2"/>
    <row r="1356" s="86" customFormat="1" ht="13.2"/>
    <row r="1357" s="86" customFormat="1" ht="13.2"/>
    <row r="1358" s="86" customFormat="1" ht="13.2"/>
    <row r="1359" s="86" customFormat="1" ht="13.2"/>
    <row r="1360" s="86" customFormat="1" ht="13.2"/>
    <row r="1361" s="86" customFormat="1" ht="13.2"/>
    <row r="1362" s="86" customFormat="1" ht="13.2"/>
    <row r="1363" s="86" customFormat="1" ht="13.2"/>
    <row r="1364" s="86" customFormat="1" ht="13.2"/>
    <row r="1365" s="86" customFormat="1" ht="13.2"/>
    <row r="1366" s="86" customFormat="1" ht="13.2"/>
    <row r="1367" s="86" customFormat="1" ht="13.2"/>
    <row r="1368" s="86" customFormat="1" ht="13.2"/>
    <row r="1369" s="86" customFormat="1" ht="13.2"/>
    <row r="1370" s="86" customFormat="1" ht="13.2"/>
    <row r="1371" s="86" customFormat="1" ht="13.2"/>
    <row r="1372" s="86" customFormat="1" ht="13.2"/>
    <row r="1373" s="86" customFormat="1" ht="13.2"/>
    <row r="1374" s="86" customFormat="1" ht="13.2"/>
    <row r="1375" s="86" customFormat="1" ht="13.2"/>
    <row r="1376" s="86" customFormat="1" ht="13.2"/>
    <row r="1377" s="86" customFormat="1" ht="13.2"/>
    <row r="1378" s="86" customFormat="1" ht="13.2"/>
    <row r="1379" s="86" customFormat="1" ht="13.2"/>
    <row r="1380" s="86" customFormat="1" ht="13.2"/>
    <row r="1381" s="86" customFormat="1" ht="13.2"/>
    <row r="1382" s="86" customFormat="1" ht="13.2"/>
    <row r="1383" s="86" customFormat="1" ht="13.2"/>
    <row r="1384" s="86" customFormat="1" ht="13.2"/>
    <row r="1385" s="86" customFormat="1" ht="13.2"/>
    <row r="1386" s="86" customFormat="1" ht="13.2"/>
    <row r="1387" s="86" customFormat="1" ht="13.2"/>
    <row r="1388" s="86" customFormat="1" ht="13.2"/>
    <row r="1389" s="86" customFormat="1" ht="13.2"/>
    <row r="1390" s="86" customFormat="1" ht="13.2"/>
    <row r="1391" s="86" customFormat="1" ht="13.2"/>
    <row r="1392" s="86" customFormat="1" ht="13.2"/>
    <row r="1393" s="86" customFormat="1" ht="13.2"/>
    <row r="1394" s="86" customFormat="1" ht="13.2"/>
    <row r="1395" s="86" customFormat="1" ht="13.2"/>
    <row r="1396" s="86" customFormat="1" ht="13.2"/>
    <row r="1397" s="86" customFormat="1" ht="13.2"/>
    <row r="1398" s="86" customFormat="1" ht="13.2"/>
    <row r="1399" s="86" customFormat="1" ht="13.2"/>
    <row r="1400" s="86" customFormat="1" ht="13.2"/>
    <row r="1401" s="86" customFormat="1" ht="13.2"/>
    <row r="1402" s="86" customFormat="1" ht="13.2"/>
    <row r="1403" s="86" customFormat="1" ht="13.2"/>
    <row r="1404" s="86" customFormat="1" ht="13.2"/>
    <row r="1405" s="86" customFormat="1" ht="13.2"/>
    <row r="1406" s="86" customFormat="1" ht="13.2"/>
    <row r="1407" s="86" customFormat="1" ht="13.2"/>
    <row r="1408" s="86" customFormat="1" ht="13.2"/>
    <row r="1409" s="86" customFormat="1" ht="13.2"/>
    <row r="1410" s="86" customFormat="1" ht="13.2"/>
    <row r="1411" s="86" customFormat="1" ht="13.2"/>
    <row r="1412" s="86" customFormat="1" ht="13.2"/>
    <row r="1413" s="86" customFormat="1" ht="13.2"/>
    <row r="1414" s="86" customFormat="1" ht="13.2"/>
    <row r="1415" s="86" customFormat="1" ht="13.2"/>
    <row r="1416" s="86" customFormat="1" ht="13.2"/>
    <row r="1417" s="86" customFormat="1" ht="13.2"/>
    <row r="1418" s="86" customFormat="1" ht="13.2"/>
    <row r="1419" s="86" customFormat="1" ht="13.2"/>
    <row r="1420" s="86" customFormat="1" ht="13.2"/>
    <row r="1421" s="86" customFormat="1" ht="13.2"/>
    <row r="1422" s="86" customFormat="1" ht="13.2"/>
    <row r="1423" s="86" customFormat="1" ht="13.2"/>
    <row r="1424" s="86" customFormat="1" ht="13.2"/>
    <row r="1425" s="86" customFormat="1" ht="13.2"/>
    <row r="1426" s="86" customFormat="1" ht="13.2"/>
    <row r="1427" s="86" customFormat="1" ht="13.2"/>
    <row r="1428" s="86" customFormat="1" ht="13.2"/>
    <row r="1429" s="86" customFormat="1" ht="13.2"/>
    <row r="1430" s="86" customFormat="1" ht="13.2"/>
    <row r="1431" s="86" customFormat="1" ht="13.2"/>
    <row r="1432" s="86" customFormat="1" ht="13.2"/>
    <row r="1433" s="86" customFormat="1" ht="13.2"/>
    <row r="1434" s="86" customFormat="1" ht="13.2"/>
    <row r="1435" s="86" customFormat="1" ht="13.2"/>
    <row r="1436" s="86" customFormat="1" ht="13.2"/>
    <row r="1437" s="86" customFormat="1" ht="13.2"/>
    <row r="1438" s="86" customFormat="1" ht="13.2"/>
    <row r="1439" s="86" customFormat="1" ht="13.2"/>
    <row r="1440" s="86" customFormat="1" ht="13.2"/>
    <row r="1441" s="86" customFormat="1" ht="13.2"/>
    <row r="1442" s="86" customFormat="1" ht="13.2"/>
    <row r="1443" s="86" customFormat="1" ht="13.2"/>
    <row r="1444" s="86" customFormat="1" ht="13.2"/>
    <row r="1445" s="86" customFormat="1" ht="13.2"/>
    <row r="1446" s="86" customFormat="1" ht="13.2"/>
    <row r="1447" s="86" customFormat="1" ht="13.2"/>
    <row r="1448" s="86" customFormat="1" ht="13.2"/>
    <row r="1449" s="86" customFormat="1" ht="13.2"/>
    <row r="1450" s="86" customFormat="1" ht="13.2"/>
    <row r="1451" s="86" customFormat="1" ht="13.2"/>
    <row r="1452" s="86" customFormat="1" ht="13.2"/>
    <row r="1453" s="86" customFormat="1" ht="13.2"/>
    <row r="1454" s="86" customFormat="1" ht="13.2"/>
    <row r="1455" s="86" customFormat="1" ht="13.2"/>
    <row r="1456" s="86" customFormat="1" ht="13.2"/>
    <row r="1457" s="86" customFormat="1" ht="13.2"/>
    <row r="1458" s="86" customFormat="1" ht="13.2"/>
    <row r="1459" s="86" customFormat="1" ht="13.2"/>
    <row r="1460" s="86" customFormat="1" ht="13.2"/>
    <row r="1461" s="86" customFormat="1" ht="13.2"/>
    <row r="1462" s="86" customFormat="1" ht="13.2"/>
    <row r="1463" s="86" customFormat="1" ht="13.2"/>
    <row r="1464" s="86" customFormat="1" ht="13.2"/>
    <row r="1465" s="86" customFormat="1" ht="13.2"/>
    <row r="1466" s="86" customFormat="1" ht="13.2"/>
    <row r="1467" s="86" customFormat="1" ht="13.2"/>
    <row r="1468" s="86" customFormat="1" ht="13.2"/>
    <row r="1469" s="86" customFormat="1" ht="13.2"/>
    <row r="1470" s="86" customFormat="1" ht="13.2"/>
    <row r="1471" s="86" customFormat="1" ht="13.2"/>
    <row r="1472" s="86" customFormat="1" ht="13.2"/>
    <row r="1473" s="86" customFormat="1" ht="13.2"/>
    <row r="1474" s="86" customFormat="1" ht="13.2"/>
    <row r="1475" s="86" customFormat="1" ht="13.2"/>
    <row r="1476" s="86" customFormat="1" ht="13.2"/>
    <row r="1477" s="86" customFormat="1" ht="13.2"/>
    <row r="1478" s="86" customFormat="1" ht="13.2"/>
    <row r="1479" s="86" customFormat="1" ht="13.2"/>
    <row r="1480" s="86" customFormat="1" ht="13.2"/>
    <row r="1481" s="86" customFormat="1" ht="13.2"/>
    <row r="1482" s="86" customFormat="1" ht="13.2"/>
    <row r="1483" s="86" customFormat="1" ht="13.2"/>
    <row r="1484" s="86" customFormat="1" ht="13.2"/>
    <row r="1485" s="86" customFormat="1" ht="13.2"/>
    <row r="1486" s="86" customFormat="1" ht="13.2"/>
    <row r="1487" s="86" customFormat="1" ht="13.2"/>
    <row r="1488" s="86" customFormat="1" ht="13.2"/>
    <row r="1489" s="86" customFormat="1" ht="13.2"/>
    <row r="1490" s="86" customFormat="1" ht="13.2"/>
    <row r="1491" s="86" customFormat="1" ht="13.2"/>
    <row r="1492" s="86" customFormat="1" ht="13.2"/>
    <row r="1493" s="86" customFormat="1" ht="13.2"/>
    <row r="1494" s="86" customFormat="1" ht="13.2"/>
    <row r="1495" s="86" customFormat="1" ht="13.2"/>
    <row r="1496" s="86" customFormat="1" ht="13.2"/>
    <row r="1497" s="86" customFormat="1" ht="13.2"/>
    <row r="1498" s="86" customFormat="1" ht="13.2"/>
    <row r="1499" s="86" customFormat="1" ht="13.2"/>
    <row r="1500" s="86" customFormat="1" ht="13.2"/>
    <row r="1501" s="86" customFormat="1" ht="13.2"/>
    <row r="1502" s="86" customFormat="1" ht="13.2"/>
    <row r="1503" s="86" customFormat="1" ht="13.2"/>
    <row r="1504" s="86" customFormat="1" ht="13.2"/>
    <row r="1505" s="86" customFormat="1" ht="13.2"/>
    <row r="1506" s="86" customFormat="1" ht="13.2"/>
    <row r="1507" s="86" customFormat="1" ht="13.2"/>
    <row r="1508" s="86" customFormat="1" ht="13.2"/>
    <row r="1509" s="86" customFormat="1" ht="13.2"/>
    <row r="1510" s="86" customFormat="1" ht="13.2"/>
    <row r="1511" s="86" customFormat="1" ht="13.2"/>
    <row r="1512" s="86" customFormat="1" ht="13.2"/>
    <row r="1513" s="86" customFormat="1" ht="13.2"/>
    <row r="1514" s="86" customFormat="1" ht="13.2"/>
    <row r="1515" s="86" customFormat="1" ht="13.2"/>
    <row r="1516" s="86" customFormat="1" ht="13.2"/>
    <row r="1517" s="86" customFormat="1" ht="13.2"/>
    <row r="1518" s="86" customFormat="1" ht="13.2"/>
    <row r="1519" s="86" customFormat="1" ht="13.2"/>
    <row r="1520" s="86" customFormat="1" ht="13.2"/>
    <row r="1521" s="86" customFormat="1" ht="13.2"/>
    <row r="1522" s="86" customFormat="1" ht="13.2"/>
    <row r="1523" s="86" customFormat="1" ht="13.2"/>
    <row r="1524" s="86" customFormat="1" ht="13.2"/>
    <row r="1525" s="86" customFormat="1" ht="13.2"/>
    <row r="1526" s="86" customFormat="1" ht="13.2"/>
    <row r="1527" s="86" customFormat="1" ht="13.2"/>
    <row r="1528" s="86" customFormat="1" ht="13.2"/>
    <row r="1529" s="86" customFormat="1" ht="13.2"/>
    <row r="1530" s="86" customFormat="1" ht="13.2"/>
    <row r="1531" s="86" customFormat="1" ht="13.2"/>
    <row r="1532" s="86" customFormat="1" ht="13.2"/>
    <row r="1533" s="86" customFormat="1" ht="13.2"/>
    <row r="1534" s="86" customFormat="1" ht="13.2"/>
    <row r="1535" s="86" customFormat="1" ht="13.2"/>
    <row r="1536" s="86" customFormat="1" ht="13.2"/>
    <row r="1537" s="86" customFormat="1" ht="13.2"/>
    <row r="1538" s="86" customFormat="1" ht="13.2"/>
    <row r="1539" s="86" customFormat="1" ht="13.2"/>
    <row r="1540" s="86" customFormat="1" ht="13.2"/>
    <row r="1541" s="86" customFormat="1" ht="13.2"/>
    <row r="1542" s="86" customFormat="1" ht="13.2"/>
    <row r="1543" s="86" customFormat="1" ht="13.2"/>
    <row r="1544" s="86" customFormat="1" ht="13.2"/>
    <row r="1545" s="86" customFormat="1" ht="13.2"/>
    <row r="1546" s="86" customFormat="1" ht="13.2"/>
    <row r="1547" s="86" customFormat="1" ht="13.2"/>
    <row r="1548" s="86" customFormat="1" ht="13.2"/>
    <row r="1549" s="86" customFormat="1" ht="13.2"/>
    <row r="1550" s="86" customFormat="1" ht="13.2"/>
    <row r="1551" s="86" customFormat="1" ht="13.2"/>
    <row r="1552" s="86" customFormat="1" ht="13.2"/>
    <row r="1553" s="86" customFormat="1" ht="13.2"/>
    <row r="1554" s="86" customFormat="1" ht="13.2"/>
    <row r="1555" s="86" customFormat="1" ht="13.2"/>
    <row r="1556" s="86" customFormat="1" ht="13.2"/>
    <row r="1557" s="86" customFormat="1" ht="13.2"/>
    <row r="1558" s="86" customFormat="1" ht="13.2"/>
    <row r="1559" s="86" customFormat="1" ht="13.2"/>
    <row r="1560" s="86" customFormat="1" ht="13.2"/>
    <row r="1561" s="86" customFormat="1" ht="13.2"/>
    <row r="1562" s="86" customFormat="1" ht="13.2"/>
    <row r="1563" s="86" customFormat="1" ht="13.2"/>
    <row r="1564" s="86" customFormat="1" ht="13.2"/>
    <row r="1565" s="86" customFormat="1" ht="13.2"/>
    <row r="1566" s="86" customFormat="1" ht="13.2"/>
    <row r="1567" s="86" customFormat="1" ht="13.2"/>
    <row r="1568" s="86" customFormat="1" ht="13.2"/>
    <row r="1569" s="86" customFormat="1" ht="13.2"/>
    <row r="1570" s="86" customFormat="1" ht="13.2"/>
    <row r="1571" s="86" customFormat="1" ht="13.2"/>
    <row r="1572" s="86" customFormat="1" ht="13.2"/>
    <row r="1573" s="86" customFormat="1" ht="13.2"/>
    <row r="1574" s="86" customFormat="1" ht="13.2"/>
    <row r="1575" s="86" customFormat="1" ht="13.2"/>
    <row r="1576" s="86" customFormat="1" ht="13.2"/>
    <row r="1577" s="86" customFormat="1" ht="13.2"/>
    <row r="1578" s="86" customFormat="1" ht="13.2"/>
    <row r="1579" s="86" customFormat="1" ht="13.2"/>
    <row r="1580" s="86" customFormat="1" ht="13.2"/>
    <row r="1581" s="86" customFormat="1" ht="13.2"/>
    <row r="1582" s="86" customFormat="1" ht="13.2"/>
    <row r="1583" s="86" customFormat="1" ht="13.2"/>
    <row r="1584" s="86" customFormat="1" ht="13.2"/>
    <row r="1585" s="86" customFormat="1" ht="13.2"/>
    <row r="1586" s="86" customFormat="1" ht="13.2"/>
    <row r="1587" s="86" customFormat="1" ht="13.2"/>
    <row r="1588" s="86" customFormat="1" ht="13.2"/>
    <row r="1589" s="86" customFormat="1" ht="13.2"/>
    <row r="1590" s="86" customFormat="1" ht="13.2"/>
    <row r="1591" s="86" customFormat="1" ht="13.2"/>
    <row r="1592" s="86" customFormat="1" ht="13.2"/>
    <row r="1593" s="86" customFormat="1" ht="13.2"/>
    <row r="1594" s="86" customFormat="1" ht="13.2"/>
    <row r="1595" s="86" customFormat="1" ht="13.2"/>
    <row r="1596" s="86" customFormat="1" ht="13.2"/>
    <row r="1597" s="86" customFormat="1" ht="13.2"/>
    <row r="1598" s="86" customFormat="1" ht="13.2"/>
    <row r="1599" s="86" customFormat="1" ht="13.2"/>
    <row r="1600" s="86" customFormat="1" ht="13.2"/>
    <row r="1601" s="86" customFormat="1" ht="13.2"/>
    <row r="1602" s="86" customFormat="1" ht="13.2"/>
    <row r="1603" s="86" customFormat="1" ht="13.2"/>
    <row r="1604" s="86" customFormat="1" ht="13.2"/>
    <row r="1605" s="86" customFormat="1" ht="13.2"/>
    <row r="1606" s="86" customFormat="1" ht="13.2"/>
    <row r="1607" s="86" customFormat="1" ht="13.2"/>
    <row r="1608" s="86" customFormat="1" ht="13.2"/>
    <row r="1609" s="86" customFormat="1" ht="13.2"/>
    <row r="1610" s="86" customFormat="1" ht="13.2"/>
    <row r="1611" s="86" customFormat="1" ht="13.2"/>
    <row r="1612" s="86" customFormat="1" ht="13.2"/>
    <row r="1613" s="86" customFormat="1" ht="13.2"/>
    <row r="1614" s="86" customFormat="1" ht="13.2"/>
    <row r="1615" s="86" customFormat="1" ht="13.2"/>
    <row r="1616" s="86" customFormat="1" ht="13.2"/>
    <row r="1617" s="86" customFormat="1" ht="13.2"/>
    <row r="1618" s="86" customFormat="1" ht="13.2"/>
    <row r="1619" s="86" customFormat="1" ht="13.2"/>
    <row r="1620" s="86" customFormat="1" ht="13.2"/>
    <row r="1621" s="86" customFormat="1" ht="13.2"/>
    <row r="1622" s="86" customFormat="1" ht="13.2"/>
    <row r="1623" s="86" customFormat="1" ht="13.2"/>
    <row r="1624" s="86" customFormat="1" ht="13.2"/>
    <row r="1625" s="86" customFormat="1" ht="13.2"/>
    <row r="1626" s="86" customFormat="1" ht="13.2"/>
    <row r="1627" s="86" customFormat="1" ht="13.2"/>
    <row r="1628" s="86" customFormat="1" ht="13.2"/>
    <row r="1629" s="86" customFormat="1" ht="13.2"/>
    <row r="1630" s="86" customFormat="1" ht="13.2"/>
    <row r="1631" s="86" customFormat="1" ht="13.2"/>
    <row r="1632" s="86" customFormat="1" ht="13.2"/>
    <row r="1633" s="86" customFormat="1" ht="13.2"/>
    <row r="1634" s="86" customFormat="1" ht="13.2"/>
    <row r="1635" s="86" customFormat="1" ht="13.2"/>
    <row r="1636" s="86" customFormat="1" ht="13.2"/>
    <row r="1637" s="86" customFormat="1" ht="13.2"/>
    <row r="1638" s="86" customFormat="1" ht="13.2"/>
    <row r="1639" s="86" customFormat="1" ht="13.2"/>
    <row r="1640" s="86" customFormat="1" ht="13.2"/>
    <row r="1641" s="86" customFormat="1" ht="13.2"/>
    <row r="1642" s="86" customFormat="1" ht="13.2"/>
    <row r="1643" s="86" customFormat="1" ht="13.2"/>
    <row r="1644" s="86" customFormat="1" ht="13.2"/>
    <row r="1645" s="86" customFormat="1" ht="13.2"/>
    <row r="1646" s="86" customFormat="1" ht="13.2"/>
    <row r="1647" s="86" customFormat="1" ht="13.2"/>
    <row r="1648" s="86" customFormat="1" ht="13.2"/>
    <row r="1649" s="86" customFormat="1" ht="13.2"/>
    <row r="1650" s="86" customFormat="1" ht="13.2"/>
    <row r="1651" s="86" customFormat="1" ht="13.2"/>
    <row r="1652" s="86" customFormat="1" ht="13.2"/>
    <row r="1653" s="86" customFormat="1" ht="13.2"/>
    <row r="1654" s="86" customFormat="1" ht="13.2"/>
    <row r="1655" s="86" customFormat="1" ht="13.2"/>
    <row r="1656" s="86" customFormat="1" ht="13.2"/>
    <row r="1657" s="86" customFormat="1" ht="13.2"/>
    <row r="1658" s="86" customFormat="1" ht="13.2"/>
    <row r="1659" s="86" customFormat="1" ht="13.2"/>
    <row r="1660" s="86" customFormat="1" ht="13.2"/>
    <row r="1661" s="86" customFormat="1" ht="13.2"/>
    <row r="1662" s="86" customFormat="1" ht="13.2"/>
    <row r="1663" s="86" customFormat="1" ht="13.2"/>
    <row r="1664" s="86" customFormat="1" ht="13.2"/>
    <row r="1665" s="86" customFormat="1" ht="13.2"/>
    <row r="1666" s="86" customFormat="1" ht="13.2"/>
    <row r="1667" s="86" customFormat="1" ht="13.2"/>
    <row r="1668" s="86" customFormat="1" ht="13.2"/>
    <row r="1669" s="86" customFormat="1" ht="13.2"/>
    <row r="1670" s="86" customFormat="1" ht="13.2"/>
    <row r="1671" s="86" customFormat="1" ht="13.2"/>
    <row r="1672" s="86" customFormat="1" ht="13.2"/>
    <row r="1673" s="86" customFormat="1" ht="13.2"/>
    <row r="1674" s="86" customFormat="1" ht="13.2"/>
    <row r="1675" s="86" customFormat="1" ht="13.2"/>
    <row r="1676" s="86" customFormat="1" ht="13.2"/>
    <row r="1677" s="86" customFormat="1" ht="13.2"/>
    <row r="1678" s="86" customFormat="1" ht="13.2"/>
    <row r="1679" s="86" customFormat="1" ht="13.2"/>
    <row r="1680" s="86" customFormat="1" ht="13.2"/>
    <row r="1681" s="86" customFormat="1" ht="13.2"/>
    <row r="1682" s="86" customFormat="1" ht="13.2"/>
    <row r="1683" s="86" customFormat="1" ht="13.2"/>
    <row r="1684" s="86" customFormat="1" ht="13.2"/>
    <row r="1685" s="86" customFormat="1" ht="13.2"/>
    <row r="1686" s="86" customFormat="1" ht="13.2"/>
    <row r="1687" s="86" customFormat="1" ht="13.2"/>
    <row r="1688" s="86" customFormat="1" ht="13.2"/>
    <row r="1689" s="86" customFormat="1" ht="13.2"/>
    <row r="1690" s="86" customFormat="1" ht="13.2"/>
    <row r="1691" s="86" customFormat="1" ht="13.2"/>
    <row r="1692" s="86" customFormat="1" ht="13.2"/>
    <row r="1693" s="86" customFormat="1" ht="13.2"/>
    <row r="1694" s="86" customFormat="1" ht="13.2"/>
    <row r="1695" s="86" customFormat="1" ht="13.2"/>
    <row r="1696" s="86" customFormat="1" ht="13.2"/>
    <row r="1697" s="86" customFormat="1" ht="13.2"/>
    <row r="1698" s="86" customFormat="1" ht="13.2"/>
    <row r="1699" s="86" customFormat="1" ht="13.2"/>
    <row r="1700" s="86" customFormat="1" ht="13.2"/>
    <row r="1701" s="86" customFormat="1" ht="13.2"/>
    <row r="1702" s="86" customFormat="1" ht="13.2"/>
    <row r="1703" s="86" customFormat="1" ht="13.2"/>
    <row r="1704" s="86" customFormat="1" ht="13.2"/>
    <row r="1705" s="86" customFormat="1" ht="13.2"/>
    <row r="1706" s="86" customFormat="1" ht="13.2"/>
    <row r="1707" s="86" customFormat="1" ht="13.2"/>
    <row r="1708" s="86" customFormat="1" ht="13.2"/>
    <row r="1709" s="86" customFormat="1" ht="13.2"/>
    <row r="1710" s="86" customFormat="1" ht="13.2"/>
    <row r="1711" s="86" customFormat="1" ht="13.2"/>
    <row r="1712" s="86" customFormat="1" ht="13.2"/>
    <row r="1713" s="86" customFormat="1" ht="13.2"/>
    <row r="1714" s="86" customFormat="1" ht="13.2"/>
    <row r="1715" s="86" customFormat="1" ht="13.2"/>
    <row r="1716" s="86" customFormat="1" ht="13.2"/>
    <row r="1717" s="86" customFormat="1" ht="13.2"/>
    <row r="1718" s="86" customFormat="1" ht="13.2"/>
    <row r="1719" s="86" customFormat="1" ht="13.2"/>
    <row r="1720" s="86" customFormat="1" ht="13.2"/>
    <row r="1721" s="86" customFormat="1" ht="13.2"/>
    <row r="1722" s="86" customFormat="1" ht="13.2"/>
    <row r="1723" s="86" customFormat="1" ht="13.2"/>
    <row r="1724" s="86" customFormat="1" ht="13.2"/>
    <row r="1725" s="86" customFormat="1" ht="13.2"/>
    <row r="1726" s="86" customFormat="1" ht="13.2"/>
    <row r="1727" s="86" customFormat="1" ht="13.2"/>
    <row r="1728" s="86" customFormat="1" ht="13.2"/>
    <row r="1729" s="86" customFormat="1" ht="13.2"/>
    <row r="1730" s="86" customFormat="1" ht="13.2"/>
    <row r="1731" s="86" customFormat="1" ht="13.2"/>
    <row r="1732" s="86" customFormat="1" ht="13.2"/>
    <row r="1733" s="86" customFormat="1" ht="13.2"/>
    <row r="1734" s="86" customFormat="1" ht="13.2"/>
    <row r="1735" s="86" customFormat="1" ht="13.2"/>
    <row r="1736" s="86" customFormat="1" ht="13.2"/>
    <row r="1737" s="86" customFormat="1" ht="13.2"/>
    <row r="1738" s="86" customFormat="1" ht="13.2"/>
    <row r="1739" s="86" customFormat="1" ht="13.2"/>
    <row r="1740" s="86" customFormat="1" ht="13.2"/>
    <row r="1741" s="86" customFormat="1" ht="13.2"/>
    <row r="1742" s="86" customFormat="1" ht="13.2"/>
    <row r="1743" s="86" customFormat="1" ht="13.2"/>
    <row r="1744" s="86" customFormat="1" ht="13.2"/>
    <row r="1745" s="86" customFormat="1" ht="13.2"/>
    <row r="1746" s="86" customFormat="1" ht="13.2"/>
    <row r="1747" s="86" customFormat="1" ht="13.2"/>
    <row r="1748" s="86" customFormat="1" ht="13.2"/>
    <row r="1749" s="86" customFormat="1" ht="13.2"/>
    <row r="1750" s="86" customFormat="1" ht="13.2"/>
    <row r="1751" s="86" customFormat="1" ht="13.2"/>
    <row r="1752" s="86" customFormat="1" ht="13.2"/>
    <row r="1753" s="86" customFormat="1" ht="13.2"/>
    <row r="1754" s="86" customFormat="1" ht="13.2"/>
    <row r="1755" s="86" customFormat="1" ht="13.2"/>
    <row r="1756" s="86" customFormat="1" ht="13.2"/>
    <row r="1757" s="86" customFormat="1" ht="13.2"/>
    <row r="1758" s="86" customFormat="1" ht="13.2"/>
    <row r="1759" s="86" customFormat="1" ht="13.2"/>
    <row r="1760" s="86" customFormat="1" ht="13.2"/>
    <row r="1761" s="86" customFormat="1" ht="13.2"/>
    <row r="1762" s="86" customFormat="1" ht="13.2"/>
    <row r="1763" s="86" customFormat="1" ht="13.2"/>
    <row r="1764" s="86" customFormat="1" ht="13.2"/>
    <row r="1765" s="86" customFormat="1" ht="13.2"/>
    <row r="1766" s="86" customFormat="1" ht="13.2"/>
    <row r="1767" s="86" customFormat="1" ht="13.2"/>
    <row r="1768" s="86" customFormat="1" ht="13.2"/>
    <row r="1769" s="86" customFormat="1" ht="13.2"/>
    <row r="1770" s="86" customFormat="1" ht="13.2"/>
    <row r="1771" s="86" customFormat="1" ht="13.2"/>
    <row r="1772" s="86" customFormat="1" ht="13.2"/>
    <row r="1773" s="86" customFormat="1" ht="13.2"/>
    <row r="1774" s="86" customFormat="1" ht="13.2"/>
    <row r="1775" s="86" customFormat="1" ht="13.2"/>
    <row r="1776" s="86" customFormat="1" ht="13.2"/>
    <row r="1777" s="86" customFormat="1" ht="13.2"/>
    <row r="1778" s="86" customFormat="1" ht="13.2"/>
    <row r="1779" s="86" customFormat="1" ht="13.2"/>
    <row r="1780" s="86" customFormat="1" ht="13.2"/>
    <row r="1781" s="86" customFormat="1" ht="13.2"/>
    <row r="1782" s="86" customFormat="1" ht="13.2"/>
    <row r="1783" s="86" customFormat="1" ht="13.2"/>
    <row r="1784" s="86" customFormat="1" ht="13.2"/>
    <row r="1785" s="86" customFormat="1" ht="13.2"/>
    <row r="1786" s="86" customFormat="1" ht="13.2"/>
    <row r="1787" s="86" customFormat="1" ht="13.2"/>
    <row r="1788" s="86" customFormat="1" ht="13.2"/>
    <row r="1789" s="86" customFormat="1" ht="13.2"/>
    <row r="1790" s="86" customFormat="1" ht="13.2"/>
    <row r="1791" s="86" customFormat="1" ht="13.2"/>
    <row r="1792" s="86" customFormat="1" ht="13.2"/>
    <row r="1793" s="86" customFormat="1" ht="13.2"/>
    <row r="1794" s="86" customFormat="1" ht="13.2"/>
    <row r="1795" s="86" customFormat="1" ht="13.2"/>
    <row r="1796" s="86" customFormat="1" ht="13.2"/>
    <row r="1797" s="86" customFormat="1" ht="13.2"/>
    <row r="1798" s="86" customFormat="1" ht="13.2"/>
    <row r="1799" s="86" customFormat="1" ht="13.2"/>
    <row r="1800" s="86" customFormat="1" ht="13.2"/>
    <row r="1801" s="86" customFormat="1" ht="13.2"/>
    <row r="1802" s="86" customFormat="1" ht="13.2"/>
    <row r="1803" s="86" customFormat="1" ht="13.2"/>
    <row r="1804" s="86" customFormat="1" ht="13.2"/>
    <row r="1805" s="86" customFormat="1" ht="13.2"/>
    <row r="1806" s="86" customFormat="1" ht="13.2"/>
    <row r="1807" s="86" customFormat="1" ht="13.2"/>
    <row r="1808" s="86" customFormat="1" ht="13.2"/>
    <row r="1809" s="86" customFormat="1" ht="13.2"/>
    <row r="1810" s="86" customFormat="1" ht="13.2"/>
    <row r="1811" s="86" customFormat="1" ht="13.2"/>
    <row r="1812" s="86" customFormat="1" ht="13.2"/>
    <row r="1813" s="86" customFormat="1" ht="13.2"/>
    <row r="1814" s="86" customFormat="1" ht="13.2"/>
    <row r="1815" s="86" customFormat="1" ht="13.2"/>
    <row r="1816" s="86" customFormat="1" ht="13.2"/>
    <row r="1817" s="86" customFormat="1" ht="13.2"/>
    <row r="1818" s="86" customFormat="1" ht="13.2"/>
    <row r="1819" s="86" customFormat="1" ht="13.2"/>
    <row r="1820" s="86" customFormat="1" ht="13.2"/>
    <row r="1821" s="86" customFormat="1" ht="13.2"/>
    <row r="1822" s="86" customFormat="1" ht="13.2"/>
    <row r="1823" s="86" customFormat="1" ht="13.2"/>
    <row r="1824" s="86" customFormat="1" ht="13.2"/>
    <row r="1825" s="86" customFormat="1" ht="13.2"/>
    <row r="1826" s="86" customFormat="1" ht="13.2"/>
    <row r="1827" s="86" customFormat="1" ht="13.2"/>
    <row r="1828" s="86" customFormat="1" ht="13.2"/>
    <row r="1829" s="86" customFormat="1" ht="13.2"/>
    <row r="1830" s="86" customFormat="1" ht="13.2"/>
    <row r="1831" s="86" customFormat="1" ht="13.2"/>
    <row r="1832" s="86" customFormat="1" ht="13.2"/>
    <row r="1833" s="86" customFormat="1" ht="13.2"/>
    <row r="1834" s="86" customFormat="1" ht="13.2"/>
    <row r="1835" s="86" customFormat="1" ht="13.2"/>
    <row r="1836" s="86" customFormat="1" ht="13.2"/>
    <row r="1837" s="86" customFormat="1" ht="13.2"/>
    <row r="1838" s="86" customFormat="1" ht="13.2"/>
    <row r="1839" s="86" customFormat="1" ht="13.2"/>
    <row r="1840" s="86" customFormat="1" ht="13.2"/>
    <row r="1841" s="86" customFormat="1" ht="13.2"/>
    <row r="1842" s="86" customFormat="1" ht="13.2"/>
    <row r="1843" s="86" customFormat="1" ht="13.2"/>
    <row r="1844" s="86" customFormat="1" ht="13.2"/>
    <row r="1845" s="86" customFormat="1" ht="13.2"/>
    <row r="1846" s="86" customFormat="1" ht="13.2"/>
    <row r="1847" s="86" customFormat="1" ht="13.2"/>
    <row r="1848" s="86" customFormat="1" ht="13.2"/>
    <row r="1849" s="86" customFormat="1" ht="13.2"/>
    <row r="1850" s="86" customFormat="1" ht="13.2"/>
    <row r="1851" s="86" customFormat="1" ht="13.2"/>
    <row r="1852" s="86" customFormat="1" ht="13.2"/>
    <row r="1853" s="86" customFormat="1" ht="13.2"/>
    <row r="1854" s="86" customFormat="1" ht="13.2"/>
    <row r="1855" s="86" customFormat="1" ht="13.2"/>
    <row r="1856" s="86" customFormat="1" ht="13.2"/>
    <row r="1857" s="86" customFormat="1" ht="13.2"/>
    <row r="1858" s="86" customFormat="1" ht="13.2"/>
    <row r="1859" s="86" customFormat="1" ht="13.2"/>
    <row r="1860" s="86" customFormat="1" ht="13.2"/>
    <row r="1861" s="86" customFormat="1" ht="13.2"/>
    <row r="1862" s="86" customFormat="1" ht="13.2"/>
    <row r="1863" s="86" customFormat="1" ht="13.2"/>
    <row r="1864" s="86" customFormat="1" ht="13.2"/>
    <row r="1865" s="86" customFormat="1" ht="13.2"/>
    <row r="1866" s="86" customFormat="1" ht="13.2"/>
    <row r="1867" s="86" customFormat="1" ht="13.2"/>
    <row r="1868" s="86" customFormat="1" ht="13.2"/>
    <row r="1869" s="86" customFormat="1" ht="13.2"/>
    <row r="1870" s="86" customFormat="1" ht="13.2"/>
    <row r="1871" s="86" customFormat="1" ht="13.2"/>
    <row r="1872" s="86" customFormat="1" ht="13.2"/>
    <row r="1873" s="86" customFormat="1" ht="13.2"/>
    <row r="1874" s="86" customFormat="1" ht="13.2"/>
    <row r="1875" s="86" customFormat="1" ht="13.2"/>
    <row r="1876" s="86" customFormat="1" ht="13.2"/>
    <row r="1877" s="86" customFormat="1" ht="13.2"/>
    <row r="1878" s="86" customFormat="1" ht="13.2"/>
    <row r="1879" s="86" customFormat="1" ht="13.2"/>
    <row r="1880" s="86" customFormat="1" ht="13.2"/>
    <row r="1881" s="86" customFormat="1" ht="13.2"/>
    <row r="1882" s="86" customFormat="1" ht="13.2"/>
    <row r="1883" s="86" customFormat="1" ht="13.2"/>
    <row r="1884" s="86" customFormat="1" ht="13.2"/>
    <row r="1885" s="86" customFormat="1" ht="13.2"/>
    <row r="1886" s="86" customFormat="1" ht="13.2"/>
    <row r="1887" s="86" customFormat="1" ht="13.2"/>
    <row r="1888" s="86" customFormat="1" ht="13.2"/>
    <row r="1889" s="86" customFormat="1" ht="13.2"/>
    <row r="1890" s="86" customFormat="1" ht="13.2"/>
    <row r="1891" s="86" customFormat="1" ht="13.2"/>
    <row r="1892" s="86" customFormat="1" ht="13.2"/>
    <row r="1893" s="86" customFormat="1" ht="13.2"/>
    <row r="1894" s="86" customFormat="1" ht="13.2"/>
    <row r="1895" s="86" customFormat="1" ht="13.2"/>
    <row r="1896" s="86" customFormat="1" ht="13.2"/>
    <row r="1897" s="86" customFormat="1" ht="13.2"/>
    <row r="1898" s="86" customFormat="1" ht="13.2"/>
    <row r="1899" s="86" customFormat="1" ht="13.2"/>
    <row r="1900" s="86" customFormat="1" ht="13.2"/>
    <row r="1901" s="86" customFormat="1" ht="13.2"/>
    <row r="1902" s="86" customFormat="1" ht="13.2"/>
    <row r="1903" s="86" customFormat="1" ht="13.2"/>
    <row r="1904" s="86" customFormat="1" ht="13.2"/>
    <row r="1905" s="86" customFormat="1" ht="13.2"/>
    <row r="1906" s="86" customFormat="1" ht="13.2"/>
    <row r="1907" s="86" customFormat="1" ht="13.2"/>
    <row r="1908" s="86" customFormat="1" ht="13.2"/>
    <row r="1909" s="86" customFormat="1" ht="13.2"/>
    <row r="1910" s="86" customFormat="1" ht="13.2"/>
    <row r="1911" s="86" customFormat="1" ht="13.2"/>
    <row r="1912" s="86" customFormat="1" ht="13.2"/>
    <row r="1913" s="86" customFormat="1" ht="13.2"/>
    <row r="1914" s="86" customFormat="1" ht="13.2"/>
    <row r="1915" s="86" customFormat="1" ht="13.2"/>
    <row r="1916" s="86" customFormat="1" ht="13.2"/>
    <row r="1917" s="86" customFormat="1" ht="13.2"/>
    <row r="1918" s="86" customFormat="1" ht="13.2"/>
    <row r="1919" s="86" customFormat="1" ht="13.2"/>
    <row r="1920" s="86" customFormat="1" ht="13.2"/>
    <row r="1921" s="86" customFormat="1" ht="13.2"/>
    <row r="1922" s="86" customFormat="1" ht="13.2"/>
    <row r="1923" s="86" customFormat="1" ht="13.2"/>
    <row r="1924" s="86" customFormat="1" ht="13.2"/>
    <row r="1925" s="86" customFormat="1" ht="13.2"/>
    <row r="1926" s="86" customFormat="1" ht="13.2"/>
    <row r="1927" s="86" customFormat="1" ht="13.2"/>
    <row r="1928" s="86" customFormat="1" ht="13.2"/>
    <row r="1929" s="86" customFormat="1" ht="13.2"/>
    <row r="1930" s="86" customFormat="1" ht="13.2"/>
    <row r="1931" s="86" customFormat="1" ht="13.2"/>
    <row r="1932" s="86" customFormat="1" ht="13.2"/>
    <row r="1933" s="86" customFormat="1" ht="13.2"/>
    <row r="1934" s="86" customFormat="1" ht="13.2"/>
    <row r="1935" s="86" customFormat="1" ht="13.2"/>
    <row r="1936" s="86" customFormat="1" ht="13.2"/>
    <row r="1937" s="86" customFormat="1" ht="13.2"/>
    <row r="1938" s="86" customFormat="1" ht="13.2"/>
    <row r="1939" s="86" customFormat="1" ht="13.2"/>
    <row r="1940" s="86" customFormat="1" ht="13.2"/>
    <row r="1941" s="86" customFormat="1" ht="13.2"/>
    <row r="1942" s="86" customFormat="1" ht="13.2"/>
    <row r="1943" s="86" customFormat="1" ht="13.2"/>
    <row r="1944" s="86" customFormat="1" ht="13.2"/>
    <row r="1945" s="86" customFormat="1" ht="13.2"/>
    <row r="1946" s="86" customFormat="1" ht="13.2"/>
    <row r="1947" s="86" customFormat="1" ht="13.2"/>
    <row r="1948" s="86" customFormat="1" ht="13.2"/>
    <row r="1949" s="86" customFormat="1" ht="13.2"/>
    <row r="1950" s="86" customFormat="1" ht="13.2"/>
    <row r="1951" s="86" customFormat="1" ht="13.2"/>
    <row r="1952" s="86" customFormat="1" ht="13.2"/>
    <row r="1953" s="86" customFormat="1" ht="13.2"/>
    <row r="1954" s="86" customFormat="1" ht="13.2"/>
    <row r="1955" s="86" customFormat="1" ht="13.2"/>
    <row r="1956" s="86" customFormat="1" ht="13.2"/>
    <row r="1957" s="86" customFormat="1" ht="13.2"/>
    <row r="1958" s="86" customFormat="1" ht="13.2"/>
    <row r="1959" s="86" customFormat="1" ht="13.2"/>
    <row r="1960" s="86" customFormat="1" ht="13.2"/>
    <row r="1961" s="86" customFormat="1" ht="13.2"/>
    <row r="1962" s="86" customFormat="1" ht="13.2"/>
    <row r="1963" s="86" customFormat="1" ht="13.2"/>
    <row r="1964" s="86" customFormat="1" ht="13.2"/>
    <row r="1965" s="86" customFormat="1" ht="13.2"/>
    <row r="1966" s="86" customFormat="1" ht="13.2"/>
    <row r="1967" s="86" customFormat="1" ht="13.2"/>
    <row r="1968" s="86" customFormat="1" ht="13.2"/>
    <row r="1969" s="86" customFormat="1" ht="13.2"/>
    <row r="1970" s="86" customFormat="1" ht="13.2"/>
    <row r="1971" s="86" customFormat="1" ht="13.2"/>
    <row r="1972" s="86" customFormat="1" ht="13.2"/>
    <row r="1973" s="86" customFormat="1" ht="13.2"/>
    <row r="1974" s="86" customFormat="1" ht="13.2"/>
    <row r="1975" s="86" customFormat="1" ht="13.2"/>
    <row r="1976" s="86" customFormat="1" ht="13.2"/>
    <row r="1977" s="86" customFormat="1" ht="13.2"/>
    <row r="1978" s="86" customFormat="1" ht="13.2"/>
    <row r="1979" s="86" customFormat="1" ht="13.2"/>
    <row r="1980" s="86" customFormat="1" ht="13.2"/>
    <row r="1981" s="86" customFormat="1" ht="13.2"/>
    <row r="1982" s="86" customFormat="1" ht="13.2"/>
    <row r="1983" s="86" customFormat="1" ht="13.2"/>
    <row r="1984" s="86" customFormat="1" ht="13.2"/>
    <row r="1985" s="86" customFormat="1" ht="13.2"/>
    <row r="1986" s="86" customFormat="1" ht="13.2"/>
    <row r="1987" s="86" customFormat="1" ht="13.2"/>
    <row r="1988" s="86" customFormat="1" ht="13.2"/>
    <row r="1989" s="86" customFormat="1" ht="13.2"/>
    <row r="1990" s="86" customFormat="1" ht="13.2"/>
    <row r="1991" s="86" customFormat="1" ht="13.2"/>
    <row r="1992" s="86" customFormat="1" ht="13.2"/>
    <row r="1993" s="86" customFormat="1" ht="13.2"/>
    <row r="1994" s="86" customFormat="1" ht="13.2"/>
    <row r="1995" s="86" customFormat="1" ht="13.2"/>
    <row r="1996" s="86" customFormat="1" ht="13.2"/>
    <row r="1997" s="86" customFormat="1" ht="13.2"/>
    <row r="1998" s="86" customFormat="1" ht="13.2"/>
    <row r="1999" s="86" customFormat="1" ht="13.2"/>
    <row r="2000" s="86" customFormat="1" ht="13.2"/>
    <row r="2001" s="86" customFormat="1" ht="13.2"/>
    <row r="2002" s="86" customFormat="1" ht="13.2"/>
    <row r="2003" s="86" customFormat="1" ht="13.2"/>
    <row r="2004" s="86" customFormat="1" ht="13.2"/>
    <row r="2005" s="86" customFormat="1" ht="13.2"/>
    <row r="2006" s="86" customFormat="1" ht="13.2"/>
    <row r="2007" s="86" customFormat="1" ht="13.2"/>
    <row r="2008" s="86" customFormat="1" ht="13.2"/>
    <row r="2009" s="86" customFormat="1" ht="13.2"/>
    <row r="2010" s="86" customFormat="1" ht="13.2"/>
    <row r="2011" s="86" customFormat="1" ht="13.2"/>
    <row r="2012" s="86" customFormat="1" ht="13.2"/>
    <row r="2013" s="86" customFormat="1" ht="13.2"/>
    <row r="2014" s="86" customFormat="1" ht="13.2"/>
    <row r="2015" s="86" customFormat="1" ht="13.2"/>
    <row r="2016" s="86" customFormat="1" ht="13.2"/>
    <row r="2017" s="86" customFormat="1" ht="13.2"/>
    <row r="2018" s="86" customFormat="1" ht="13.2"/>
    <row r="2019" s="86" customFormat="1" ht="13.2"/>
    <row r="2020" s="86" customFormat="1" ht="13.2"/>
    <row r="2021" s="86" customFormat="1" ht="13.2"/>
    <row r="2022" s="86" customFormat="1" ht="13.2"/>
    <row r="2023" s="86" customFormat="1" ht="13.2"/>
    <row r="2024" s="86" customFormat="1" ht="13.2"/>
    <row r="2025" s="86" customFormat="1" ht="13.2"/>
    <row r="2026" s="86" customFormat="1" ht="13.2"/>
    <row r="2027" s="86" customFormat="1" ht="13.2"/>
    <row r="2028" s="86" customFormat="1" ht="13.2"/>
    <row r="2029" s="86" customFormat="1" ht="13.2"/>
    <row r="2030" s="86" customFormat="1" ht="13.2"/>
    <row r="2031" s="86" customFormat="1" ht="13.2"/>
    <row r="2032" s="86" customFormat="1" ht="13.2"/>
    <row r="2033" s="86" customFormat="1" ht="13.2"/>
    <row r="2034" s="86" customFormat="1" ht="13.2"/>
    <row r="2035" s="86" customFormat="1" ht="13.2"/>
    <row r="2036" s="86" customFormat="1" ht="13.2"/>
    <row r="2037" s="86" customFormat="1" ht="13.2"/>
    <row r="2038" s="86" customFormat="1" ht="13.2"/>
    <row r="2039" s="86" customFormat="1" ht="13.2"/>
    <row r="2040" s="86" customFormat="1" ht="13.2"/>
    <row r="2041" s="86" customFormat="1" ht="13.2"/>
    <row r="2042" s="86" customFormat="1" ht="13.2"/>
    <row r="2043" s="86" customFormat="1" ht="13.2"/>
    <row r="2044" s="86" customFormat="1" ht="13.2"/>
    <row r="2045" s="86" customFormat="1" ht="13.2"/>
    <row r="2046" s="86" customFormat="1" ht="13.2"/>
    <row r="2047" s="86" customFormat="1" ht="13.2"/>
    <row r="2048" s="86" customFormat="1" ht="13.2"/>
    <row r="2049" s="86" customFormat="1" ht="13.2"/>
    <row r="2050" s="86" customFormat="1" ht="13.2"/>
    <row r="2051" s="86" customFormat="1" ht="13.2"/>
    <row r="2052" s="86" customFormat="1" ht="13.2"/>
    <row r="2053" s="86" customFormat="1" ht="13.2"/>
    <row r="2054" s="86" customFormat="1" ht="13.2"/>
    <row r="2055" s="86" customFormat="1" ht="13.2"/>
    <row r="2056" s="86" customFormat="1" ht="13.2"/>
    <row r="2057" s="86" customFormat="1" ht="13.2"/>
    <row r="2058" s="86" customFormat="1" ht="13.2"/>
    <row r="2059" s="86" customFormat="1" ht="13.2"/>
    <row r="2060" s="86" customFormat="1" ht="13.2"/>
    <row r="2061" s="86" customFormat="1" ht="13.2"/>
    <row r="2062" s="86" customFormat="1" ht="13.2"/>
    <row r="2063" s="86" customFormat="1" ht="13.2"/>
    <row r="2064" s="86" customFormat="1" ht="13.2"/>
    <row r="2065" s="86" customFormat="1" ht="13.2"/>
    <row r="2066" s="86" customFormat="1" ht="13.2"/>
    <row r="2067" s="86" customFormat="1" ht="13.2"/>
    <row r="2068" s="86" customFormat="1" ht="13.2"/>
    <row r="2069" s="86" customFormat="1" ht="13.2"/>
    <row r="2070" s="86" customFormat="1" ht="13.2"/>
    <row r="2071" s="86" customFormat="1" ht="13.2"/>
    <row r="2072" s="86" customFormat="1" ht="13.2"/>
    <row r="2073" s="86" customFormat="1" ht="13.2"/>
    <row r="2074" s="86" customFormat="1" ht="13.2"/>
    <row r="2075" s="86" customFormat="1" ht="13.2"/>
    <row r="2076" s="86" customFormat="1" ht="13.2"/>
    <row r="2077" s="86" customFormat="1" ht="13.2"/>
    <row r="2078" s="86" customFormat="1" ht="13.2"/>
    <row r="2079" s="86" customFormat="1" ht="13.2"/>
    <row r="2080" s="86" customFormat="1" ht="13.2"/>
    <row r="2081" s="86" customFormat="1" ht="13.2"/>
    <row r="2082" s="86" customFormat="1" ht="13.2"/>
    <row r="2083" s="86" customFormat="1" ht="13.2"/>
    <row r="2084" s="86" customFormat="1" ht="13.2"/>
    <row r="2085" s="86" customFormat="1" ht="13.2"/>
    <row r="2086" s="86" customFormat="1" ht="13.2"/>
    <row r="2087" s="86" customFormat="1" ht="13.2"/>
    <row r="2088" s="86" customFormat="1" ht="13.2"/>
    <row r="2089" s="86" customFormat="1" ht="13.2"/>
    <row r="2090" s="86" customFormat="1" ht="13.2"/>
    <row r="2091" s="86" customFormat="1" ht="13.2"/>
    <row r="2092" s="86" customFormat="1" ht="13.2"/>
    <row r="2093" s="86" customFormat="1" ht="13.2"/>
    <row r="2094" s="86" customFormat="1" ht="13.2"/>
    <row r="2095" s="86" customFormat="1" ht="13.2"/>
    <row r="2096" s="86" customFormat="1" ht="13.2"/>
    <row r="2097" s="86" customFormat="1" ht="13.2"/>
    <row r="2098" s="86" customFormat="1" ht="13.2"/>
    <row r="2099" s="86" customFormat="1" ht="13.2"/>
    <row r="2100" s="86" customFormat="1" ht="13.2"/>
    <row r="2101" s="86" customFormat="1" ht="13.2"/>
    <row r="2102" s="86" customFormat="1" ht="13.2"/>
    <row r="2103" s="86" customFormat="1" ht="13.2"/>
    <row r="2104" s="86" customFormat="1" ht="13.2"/>
    <row r="2105" s="86" customFormat="1" ht="13.2"/>
    <row r="2106" s="86" customFormat="1" ht="13.2"/>
    <row r="2107" s="86" customFormat="1" ht="13.2"/>
    <row r="2108" s="86" customFormat="1" ht="13.2"/>
    <row r="2109" s="86" customFormat="1" ht="13.2"/>
    <row r="2110" s="86" customFormat="1" ht="13.2"/>
    <row r="2111" s="86" customFormat="1" ht="13.2"/>
    <row r="2112" s="86" customFormat="1" ht="13.2"/>
    <row r="2113" s="86" customFormat="1" ht="13.2"/>
    <row r="2114" s="86" customFormat="1" ht="13.2"/>
    <row r="2115" s="86" customFormat="1" ht="13.2"/>
    <row r="2116" s="86" customFormat="1" ht="13.2"/>
    <row r="2117" s="86" customFormat="1" ht="13.2"/>
    <row r="2118" s="86" customFormat="1" ht="13.2"/>
    <row r="2119" s="86" customFormat="1" ht="13.2"/>
    <row r="2120" s="86" customFormat="1" ht="13.2"/>
    <row r="2121" s="86" customFormat="1" ht="13.2"/>
    <row r="2122" s="86" customFormat="1" ht="13.2"/>
    <row r="2123" s="86" customFormat="1" ht="13.2"/>
    <row r="2124" s="86" customFormat="1" ht="13.2"/>
    <row r="2125" s="86" customFormat="1" ht="13.2"/>
    <row r="2126" s="86" customFormat="1" ht="13.2"/>
    <row r="2127" s="86" customFormat="1" ht="13.2"/>
    <row r="2128" s="86" customFormat="1" ht="13.2"/>
    <row r="2129" s="86" customFormat="1" ht="13.2"/>
    <row r="2130" s="86" customFormat="1" ht="13.2"/>
    <row r="2131" s="86" customFormat="1" ht="13.2"/>
    <row r="2132" s="86" customFormat="1" ht="13.2"/>
    <row r="2133" s="86" customFormat="1" ht="13.2"/>
    <row r="2134" s="86" customFormat="1" ht="13.2"/>
    <row r="2135" s="86" customFormat="1" ht="13.2"/>
    <row r="2136" s="86" customFormat="1" ht="13.2"/>
    <row r="2137" s="86" customFormat="1" ht="13.2"/>
    <row r="2138" s="86" customFormat="1" ht="13.2"/>
    <row r="2139" s="86" customFormat="1" ht="13.2"/>
    <row r="2140" s="86" customFormat="1" ht="13.2"/>
    <row r="2141" s="86" customFormat="1" ht="13.2"/>
    <row r="2142" s="86" customFormat="1" ht="13.2"/>
    <row r="2143" s="86" customFormat="1" ht="13.2"/>
    <row r="2144" s="86" customFormat="1" ht="13.2"/>
    <row r="2145" s="86" customFormat="1" ht="13.2"/>
    <row r="2146" s="86" customFormat="1" ht="13.2"/>
    <row r="2147" s="86" customFormat="1" ht="13.2"/>
    <row r="2148" s="86" customFormat="1" ht="13.2"/>
    <row r="2149" s="86" customFormat="1" ht="13.2"/>
    <row r="2150" s="86" customFormat="1" ht="13.2"/>
    <row r="2151" s="86" customFormat="1" ht="13.2"/>
    <row r="2152" s="86" customFormat="1" ht="13.2"/>
    <row r="2153" s="86" customFormat="1" ht="13.2"/>
    <row r="2154" s="86" customFormat="1" ht="13.2"/>
    <row r="2155" s="86" customFormat="1" ht="13.2"/>
    <row r="2156" s="86" customFormat="1" ht="13.2"/>
    <row r="2157" s="86" customFormat="1" ht="13.2"/>
    <row r="2158" s="86" customFormat="1" ht="13.2"/>
    <row r="2159" s="86" customFormat="1" ht="13.2"/>
    <row r="2160" s="86" customFormat="1" ht="13.2"/>
    <row r="2161" s="86" customFormat="1" ht="13.2"/>
    <row r="2162" s="86" customFormat="1" ht="13.2"/>
    <row r="2163" s="86" customFormat="1" ht="13.2"/>
    <row r="2164" s="86" customFormat="1" ht="13.2"/>
    <row r="2165" s="86" customFormat="1" ht="13.2"/>
    <row r="2166" s="86" customFormat="1" ht="13.2"/>
    <row r="2167" s="86" customFormat="1" ht="13.2"/>
    <row r="2168" s="86" customFormat="1" ht="13.2"/>
    <row r="2169" s="86" customFormat="1" ht="13.2"/>
    <row r="2170" s="86" customFormat="1" ht="13.2"/>
    <row r="2171" s="86" customFormat="1" ht="13.2"/>
    <row r="2172" s="86" customFormat="1" ht="13.2"/>
    <row r="2173" s="86" customFormat="1" ht="13.2"/>
    <row r="2174" s="86" customFormat="1" ht="13.2"/>
    <row r="2175" s="86" customFormat="1" ht="13.2"/>
    <row r="2176" s="86" customFormat="1" ht="13.2"/>
    <row r="2177" s="86" customFormat="1" ht="13.2"/>
    <row r="2178" s="86" customFormat="1" ht="13.2"/>
    <row r="2179" s="86" customFormat="1" ht="13.2"/>
    <row r="2180" s="86" customFormat="1" ht="13.2"/>
    <row r="2181" s="86" customFormat="1" ht="13.2"/>
    <row r="2182" s="86" customFormat="1" ht="13.2"/>
    <row r="2183" s="86" customFormat="1" ht="13.2"/>
    <row r="2184" s="86" customFormat="1" ht="13.2"/>
    <row r="2185" s="86" customFormat="1" ht="13.2"/>
    <row r="2186" s="86" customFormat="1" ht="13.2"/>
    <row r="2187" s="86" customFormat="1" ht="13.2"/>
    <row r="2188" s="86" customFormat="1" ht="13.2"/>
    <row r="2189" s="86" customFormat="1" ht="13.2"/>
    <row r="2190" s="86" customFormat="1" ht="13.2"/>
    <row r="2191" s="86" customFormat="1" ht="13.2"/>
    <row r="2192" s="86" customFormat="1" ht="13.2"/>
    <row r="2193" s="86" customFormat="1" ht="13.2"/>
    <row r="2194" s="86" customFormat="1" ht="13.2"/>
    <row r="2195" s="86" customFormat="1" ht="13.2"/>
    <row r="2196" s="86" customFormat="1" ht="13.2"/>
    <row r="2197" s="86" customFormat="1" ht="13.2"/>
    <row r="2198" s="86" customFormat="1" ht="13.2"/>
    <row r="2199" s="86" customFormat="1" ht="13.2"/>
    <row r="2200" s="86" customFormat="1" ht="13.2"/>
    <row r="2201" s="86" customFormat="1" ht="13.2"/>
    <row r="2202" s="86" customFormat="1" ht="13.2"/>
    <row r="2203" s="86" customFormat="1" ht="13.2"/>
    <row r="2204" s="86" customFormat="1" ht="13.2"/>
    <row r="2205" s="86" customFormat="1" ht="13.2"/>
    <row r="2206" s="86" customFormat="1" ht="13.2"/>
    <row r="2207" s="86" customFormat="1" ht="13.2"/>
    <row r="2208" s="86" customFormat="1" ht="13.2"/>
    <row r="2209" s="86" customFormat="1" ht="13.2"/>
    <row r="2210" s="86" customFormat="1" ht="13.2"/>
    <row r="2211" s="86" customFormat="1" ht="13.2"/>
    <row r="2212" s="86" customFormat="1" ht="13.2"/>
    <row r="2213" s="86" customFormat="1" ht="13.2"/>
    <row r="2214" s="86" customFormat="1" ht="13.2"/>
    <row r="2215" s="86" customFormat="1" ht="13.2"/>
    <row r="2216" s="86" customFormat="1" ht="13.2"/>
    <row r="2217" s="86" customFormat="1" ht="13.2"/>
    <row r="2218" s="86" customFormat="1" ht="13.2"/>
    <row r="2219" s="86" customFormat="1" ht="13.2"/>
    <row r="2220" s="86" customFormat="1" ht="13.2"/>
    <row r="2221" s="86" customFormat="1" ht="13.2"/>
    <row r="2222" s="86" customFormat="1" ht="13.2"/>
    <row r="2223" s="86" customFormat="1" ht="13.2"/>
    <row r="2224" s="86" customFormat="1" ht="13.2"/>
    <row r="2225" s="86" customFormat="1" ht="13.2"/>
    <row r="2226" s="86" customFormat="1" ht="13.2"/>
    <row r="2227" s="86" customFormat="1" ht="13.2"/>
    <row r="2228" s="86" customFormat="1" ht="13.2"/>
    <row r="2229" s="86" customFormat="1" ht="13.2"/>
    <row r="2230" s="86" customFormat="1" ht="13.2"/>
    <row r="2231" s="86" customFormat="1" ht="13.2"/>
    <row r="2232" s="86" customFormat="1" ht="13.2"/>
    <row r="2233" s="86" customFormat="1" ht="13.2"/>
    <row r="2234" s="86" customFormat="1" ht="13.2"/>
    <row r="2235" s="86" customFormat="1" ht="13.2"/>
    <row r="2236" s="86" customFormat="1" ht="13.2"/>
    <row r="2237" s="86" customFormat="1" ht="13.2"/>
    <row r="2238" s="86" customFormat="1" ht="13.2"/>
    <row r="2239" s="86" customFormat="1" ht="13.2"/>
    <row r="2240" s="86" customFormat="1" ht="13.2"/>
    <row r="2241" s="86" customFormat="1" ht="13.2"/>
    <row r="2242" s="86" customFormat="1" ht="13.2"/>
    <row r="2243" s="86" customFormat="1" ht="13.2"/>
    <row r="2244" s="86" customFormat="1" ht="13.2"/>
    <row r="2245" s="86" customFormat="1" ht="13.2"/>
    <row r="2246" s="86" customFormat="1" ht="13.2"/>
    <row r="2247" s="86" customFormat="1" ht="13.2"/>
    <row r="2248" s="86" customFormat="1" ht="13.2"/>
    <row r="2249" s="86" customFormat="1" ht="13.2"/>
    <row r="2250" s="86" customFormat="1" ht="13.2"/>
    <row r="2251" s="86" customFormat="1" ht="13.2"/>
    <row r="2252" s="86" customFormat="1" ht="13.2"/>
    <row r="2253" s="86" customFormat="1" ht="13.2"/>
    <row r="2254" s="86" customFormat="1" ht="13.2"/>
    <row r="2255" s="86" customFormat="1" ht="13.2"/>
    <row r="2256" s="86" customFormat="1" ht="13.2"/>
    <row r="2257" s="86" customFormat="1" ht="13.2"/>
    <row r="2258" s="86" customFormat="1" ht="13.2"/>
    <row r="2259" s="86" customFormat="1" ht="13.2"/>
    <row r="2260" s="86" customFormat="1" ht="13.2"/>
    <row r="2261" s="86" customFormat="1" ht="13.2"/>
    <row r="2262" s="86" customFormat="1" ht="13.2"/>
    <row r="2263" s="86" customFormat="1" ht="13.2"/>
    <row r="2264" s="86" customFormat="1" ht="13.2"/>
    <row r="2265" s="86" customFormat="1" ht="13.2"/>
    <row r="2266" s="86" customFormat="1" ht="13.2"/>
    <row r="2267" s="86" customFormat="1" ht="13.2"/>
    <row r="2268" s="86" customFormat="1" ht="13.2"/>
    <row r="2269" s="86" customFormat="1" ht="13.2"/>
    <row r="2270" s="86" customFormat="1" ht="13.2"/>
    <row r="2271" s="86" customFormat="1" ht="13.2"/>
    <row r="2272" s="86" customFormat="1" ht="13.2"/>
    <row r="2273" s="86" customFormat="1" ht="13.2"/>
    <row r="2274" s="86" customFormat="1" ht="13.2"/>
    <row r="2275" s="86" customFormat="1" ht="13.2"/>
    <row r="2276" s="86" customFormat="1" ht="13.2"/>
    <row r="2277" s="86" customFormat="1" ht="13.2"/>
    <row r="2278" s="86" customFormat="1" ht="13.2"/>
    <row r="2279" s="86" customFormat="1" ht="13.2"/>
    <row r="2280" s="86" customFormat="1" ht="13.2"/>
    <row r="2281" s="86" customFormat="1" ht="13.2"/>
    <row r="2282" s="86" customFormat="1" ht="13.2"/>
    <row r="2283" s="86" customFormat="1" ht="13.2"/>
    <row r="2284" s="86" customFormat="1" ht="13.2"/>
    <row r="2285" s="86" customFormat="1" ht="13.2"/>
    <row r="2286" s="86" customFormat="1" ht="13.2"/>
    <row r="2287" s="86" customFormat="1" ht="13.2"/>
    <row r="2288" s="86" customFormat="1" ht="13.2"/>
    <row r="2289" s="86" customFormat="1" ht="13.2"/>
    <row r="2290" s="86" customFormat="1" ht="13.2"/>
    <row r="2291" s="86" customFormat="1" ht="13.2"/>
    <row r="2292" s="86" customFormat="1" ht="13.2"/>
    <row r="2293" s="86" customFormat="1" ht="13.2"/>
    <row r="2294" s="86" customFormat="1" ht="13.2"/>
    <row r="2295" s="86" customFormat="1" ht="13.2"/>
    <row r="2296" s="86" customFormat="1" ht="13.2"/>
    <row r="2297" s="86" customFormat="1" ht="13.2"/>
    <row r="2298" s="86" customFormat="1" ht="13.2"/>
    <row r="2299" s="86" customFormat="1" ht="13.2"/>
    <row r="2300" s="86" customFormat="1" ht="13.2"/>
    <row r="2301" s="86" customFormat="1" ht="13.2"/>
    <row r="2302" s="86" customFormat="1" ht="13.2"/>
    <row r="2303" s="86" customFormat="1" ht="13.2"/>
    <row r="2304" s="86" customFormat="1" ht="13.2"/>
    <row r="2305" s="86" customFormat="1" ht="13.2"/>
    <row r="2306" s="86" customFormat="1" ht="13.2"/>
    <row r="2307" s="86" customFormat="1" ht="13.2"/>
    <row r="2308" s="86" customFormat="1" ht="13.2"/>
    <row r="2309" s="86" customFormat="1" ht="13.2"/>
    <row r="2310" s="86" customFormat="1" ht="13.2"/>
    <row r="2311" s="86" customFormat="1" ht="13.2"/>
    <row r="2312" s="86" customFormat="1" ht="13.2"/>
    <row r="2313" s="86" customFormat="1" ht="13.2"/>
    <row r="2314" s="86" customFormat="1" ht="13.2"/>
    <row r="2315" s="86" customFormat="1" ht="13.2"/>
    <row r="2316" s="86" customFormat="1" ht="13.2"/>
    <row r="2317" s="86" customFormat="1" ht="13.2"/>
    <row r="2318" s="86" customFormat="1" ht="13.2"/>
    <row r="2319" s="86" customFormat="1" ht="13.2"/>
    <row r="2320" s="86" customFormat="1" ht="13.2"/>
    <row r="2321" s="86" customFormat="1" ht="13.2"/>
    <row r="2322" s="86" customFormat="1" ht="13.2"/>
    <row r="2323" s="86" customFormat="1" ht="13.2"/>
    <row r="2324" s="86" customFormat="1" ht="13.2"/>
    <row r="2325" s="86" customFormat="1" ht="13.2"/>
    <row r="2326" s="86" customFormat="1" ht="13.2"/>
    <row r="2327" s="86" customFormat="1" ht="13.2"/>
    <row r="2328" s="86" customFormat="1" ht="13.2"/>
    <row r="2329" s="86" customFormat="1" ht="13.2"/>
    <row r="2330" s="86" customFormat="1" ht="13.2"/>
    <row r="2331" s="86" customFormat="1" ht="13.2"/>
    <row r="2332" s="86" customFormat="1" ht="13.2"/>
    <row r="2333" s="86" customFormat="1" ht="13.2"/>
    <row r="2334" s="86" customFormat="1" ht="13.2"/>
    <row r="2335" s="86" customFormat="1" ht="13.2"/>
    <row r="2336" s="86" customFormat="1" ht="13.2"/>
    <row r="2337" s="86" customFormat="1" ht="13.2"/>
    <row r="2338" s="86" customFormat="1" ht="13.2"/>
    <row r="2339" s="86" customFormat="1" ht="13.2"/>
    <row r="2340" s="86" customFormat="1" ht="13.2"/>
    <row r="2341" s="86" customFormat="1" ht="13.2"/>
    <row r="2342" s="86" customFormat="1" ht="13.2"/>
    <row r="2343" s="86" customFormat="1" ht="13.2"/>
    <row r="2344" s="86" customFormat="1" ht="13.2"/>
    <row r="2345" s="86" customFormat="1" ht="13.2"/>
    <row r="2346" s="86" customFormat="1" ht="13.2"/>
    <row r="2347" s="86" customFormat="1" ht="13.2"/>
    <row r="2348" s="86" customFormat="1" ht="13.2"/>
    <row r="2349" s="86" customFormat="1" ht="13.2"/>
    <row r="2350" s="86" customFormat="1" ht="13.2"/>
    <row r="2351" s="86" customFormat="1" ht="13.2"/>
    <row r="2352" s="86" customFormat="1" ht="13.2"/>
    <row r="2353" s="86" customFormat="1" ht="13.2"/>
    <row r="2354" s="86" customFormat="1" ht="13.2"/>
    <row r="2355" s="86" customFormat="1" ht="13.2"/>
    <row r="2356" s="86" customFormat="1" ht="13.2"/>
    <row r="2357" s="86" customFormat="1" ht="13.2"/>
    <row r="2358" s="86" customFormat="1" ht="13.2"/>
    <row r="2359" s="86" customFormat="1" ht="13.2"/>
    <row r="2360" s="86" customFormat="1" ht="13.2"/>
    <row r="2361" s="86" customFormat="1" ht="13.2"/>
    <row r="2362" s="86" customFormat="1" ht="13.2"/>
    <row r="2363" s="86" customFormat="1" ht="13.2"/>
    <row r="2364" s="86" customFormat="1" ht="13.2"/>
    <row r="2365" s="86" customFormat="1" ht="13.2"/>
    <row r="2366" s="86" customFormat="1" ht="13.2"/>
    <row r="2367" s="86" customFormat="1" ht="13.2"/>
    <row r="2368" s="86" customFormat="1" ht="13.2"/>
  </sheetData>
  <mergeCells count="71">
    <mergeCell ref="E2:L2"/>
    <mergeCell ref="E3:L3"/>
    <mergeCell ref="E4:L4"/>
    <mergeCell ref="C39:C43"/>
    <mergeCell ref="C101:C105"/>
    <mergeCell ref="B2:D2"/>
    <mergeCell ref="B3:D3"/>
    <mergeCell ref="B4:D4"/>
    <mergeCell ref="K7:K9"/>
    <mergeCell ref="L7:L9"/>
    <mergeCell ref="I8:J8"/>
    <mergeCell ref="B10:B56"/>
    <mergeCell ref="C10:C21"/>
    <mergeCell ref="K10:K64"/>
    <mergeCell ref="L10:L64"/>
    <mergeCell ref="C22:C36"/>
    <mergeCell ref="K132:K134"/>
    <mergeCell ref="L132:L134"/>
    <mergeCell ref="K69:K71"/>
    <mergeCell ref="L69:L71"/>
    <mergeCell ref="A1:F1"/>
    <mergeCell ref="G132:H133"/>
    <mergeCell ref="I132:J132"/>
    <mergeCell ref="I133:J133"/>
    <mergeCell ref="L72:L127"/>
    <mergeCell ref="C84:C98"/>
    <mergeCell ref="C106:C108"/>
    <mergeCell ref="C109:C118"/>
    <mergeCell ref="K72:K127"/>
    <mergeCell ref="B57:B64"/>
    <mergeCell ref="C57:C64"/>
    <mergeCell ref="B119:B127"/>
    <mergeCell ref="L135:L190"/>
    <mergeCell ref="C147:C161"/>
    <mergeCell ref="C169:C171"/>
    <mergeCell ref="C172:C181"/>
    <mergeCell ref="K135:K190"/>
    <mergeCell ref="C119:C127"/>
    <mergeCell ref="I69:J69"/>
    <mergeCell ref="I70:J70"/>
    <mergeCell ref="B72:B118"/>
    <mergeCell ref="C72:C83"/>
    <mergeCell ref="B69:B71"/>
    <mergeCell ref="C69:C71"/>
    <mergeCell ref="D69:D71"/>
    <mergeCell ref="E69:F70"/>
    <mergeCell ref="G69:H70"/>
    <mergeCell ref="I6:J6"/>
    <mergeCell ref="A7:A9"/>
    <mergeCell ref="B7:B9"/>
    <mergeCell ref="C7:C9"/>
    <mergeCell ref="D7:D9"/>
    <mergeCell ref="E7:F8"/>
    <mergeCell ref="G7:H8"/>
    <mergeCell ref="I7:J7"/>
    <mergeCell ref="D132:D134"/>
    <mergeCell ref="E132:F133"/>
    <mergeCell ref="A10:A64"/>
    <mergeCell ref="B182:B190"/>
    <mergeCell ref="C182:C190"/>
    <mergeCell ref="C135:C146"/>
    <mergeCell ref="A135:A190"/>
    <mergeCell ref="B135:B181"/>
    <mergeCell ref="C164:C168"/>
    <mergeCell ref="C44:C46"/>
    <mergeCell ref="C47:C56"/>
    <mergeCell ref="A72:A127"/>
    <mergeCell ref="A69:A71"/>
    <mergeCell ref="A132:A134"/>
    <mergeCell ref="B132:B134"/>
    <mergeCell ref="C132:C134"/>
  </mergeCells>
  <phoneticPr fontId="6" type="noConversion"/>
  <hyperlinks>
    <hyperlink ref="E3" r:id="rId1"/>
  </hyperlinks>
  <pageMargins left="0.75" right="0.75" top="1" bottom="1" header="0.51111111111111107" footer="0.51111111111111107"/>
  <pageSetup paperSize="9" firstPageNumber="4294963191" orientation="portrait"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公司概况</vt:lpstr>
      <vt:lpstr>1.节水目标2023</vt:lpstr>
      <vt:lpstr>2.废弃物目标2023</vt:lpstr>
      <vt:lpstr>3.碳减排目标2023</vt:lpstr>
      <vt:lpstr>3.1碳排放统计表2022</vt:lpstr>
      <vt:lpstr>3.2减排项目表</vt:lpstr>
      <vt:lpstr>3.3附表 中国燃料及电力排放系数</vt:lpstr>
    </vt:vector>
  </TitlesOfParts>
  <Company>MC SYSTEM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1778</dc:creator>
  <cp:lastModifiedBy>shajingquan</cp:lastModifiedBy>
  <cp:lastPrinted>2020-01-15T09:01:43Z</cp:lastPrinted>
  <dcterms:created xsi:type="dcterms:W3CDTF">2007-03-28T06:02:09Z</dcterms:created>
  <dcterms:modified xsi:type="dcterms:W3CDTF">2023-12-08T09:28:29Z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s_pID_725343">
    <vt:lpwstr>(9)J0hKy7d/4QgLV7DZSMC/J6rYiTVCednK+0Gs/88jTqtjynU0ebIMy3HPHqJvO0YF0I1Mu+ly_x000d_
B4uITODS+6Tt3w4zSLo084GqUBjpGaIBhSTMZdoENTBowIaLnXHKtWqap3x+ueQZfnnJBLrL_x000d_
II1dweV+XEZ7aZeK4ZMuKxo1lhlEBlRxjHkO0a5kvdOsM4WwWGP5+Q4etA50hFVFGZzkpBr9_x000d_
9WRh1FJVLYHaObuXdB</vt:lpwstr>
  </property>
  <property fmtid="{D5CDD505-2E9C-101B-9397-08002B2CF9AE}" pid="3" name="_ms_pID_7253431">
    <vt:lpwstr>bVIxPkFSXKLYpgCxfKO99SfOvwsZsgNJ/PR9XLfno4FORA0QQD9nkT_x000d_
v14YmcQygrpGvFLKcwOlrGPRBHScyh7QVoHbn3ioGiFDBXR+CVQq9pKTK2USjLGcm2Sb7pgK_x000d_
Zp3jd2soY9P5897cXhtmIbHEf2TXCxwOZHPZ9C86SZexrWlsPUornaBQ+bZbAFqH8EESvGhJ_x000d_
L3NcDhg8Eoh2BxWG9cAtqVYmfleUfXV2JW0e</vt:lpwstr>
  </property>
  <property fmtid="{D5CDD505-2E9C-101B-9397-08002B2CF9AE}" pid="4" name="_ms_pID_725343_00">
    <vt:lpwstr>_ms_pID_725343</vt:lpwstr>
  </property>
  <property fmtid="{D5CDD505-2E9C-101B-9397-08002B2CF9AE}" pid="5" name="_ms_pID_7253431_00">
    <vt:lpwstr>_ms_pID_7253431</vt:lpwstr>
  </property>
  <property fmtid="{D5CDD505-2E9C-101B-9397-08002B2CF9AE}" pid="6" name="_ms_pID_7253432">
    <vt:lpwstr>WIkOHMR3WLmuH0Xra6IyycNk35OUDoE2+V5M_x000d_
r9XaLjVilyArv4ZkKtbr7gcOxx1M/5QAK1knoiUtytVA8NqiNYsyk4Lw67nCM3VyxAro1f7H_x000d_
PHTUUVUZbpVdsKhiujeLLG6JroOxy+UXabRE6f5kJPey4tbq2ouyfPqEkGlt/+haPja7pgNR_x000d_
4oD9VDOE7iE973H/4FnyWtJRPYVp3PQc70Vw/sW7MZxIF/9JtVFLau</vt:lpwstr>
  </property>
  <property fmtid="{D5CDD505-2E9C-101B-9397-08002B2CF9AE}" pid="7" name="_ms_pID_7253432_00">
    <vt:lpwstr>_ms_pID_7253432</vt:lpwstr>
  </property>
  <property fmtid="{D5CDD505-2E9C-101B-9397-08002B2CF9AE}" pid="8" name="_ms_pID_7253433">
    <vt:lpwstr>HLErKAk0Vx3cSnO5VZ_x000d_
cLnyinQ5gRnbkCtb+Tp4IfIFbBxQBzYbOS2d+FCotSNSDSjMeUIv3LA8GPDk18Av4vOm/MWR_x000d_
pQySizmo7M/opL73LlBeymXLi6p8nsDyw2X++zoJlpRJ0VWxPGsUOTlG1+mDtiNsJkwIg+MR_x000d_
B1//SgYmj1uEU5kYQ1kaPkeOv/WtfaO2/Z4PLtOzcy2H5gzS7ja5mZfqbhCdskSPnHJ813V3</vt:lpwstr>
  </property>
  <property fmtid="{D5CDD505-2E9C-101B-9397-08002B2CF9AE}" pid="9" name="_ms_pID_7253433_00">
    <vt:lpwstr>_ms_pID_7253433</vt:lpwstr>
  </property>
  <property fmtid="{D5CDD505-2E9C-101B-9397-08002B2CF9AE}" pid="10" name="_ms_pID_7253434">
    <vt:lpwstr>_x000d_
JfVPNY/ERadtZ5/Cz5U3qyBVUZmTtkz80PjX+rNu4gjFSxyV+/x5wHfl0VLYCr8qbQKrsjoo_x000d_
5LaUvdn99m/SCN6Pb+Hcz+ghbKLj3oGnmIHpzDMjPfAXUlSiPOWsFdNkiQEheOCnXjNXY97B_x000d_
qzPvmMj5oJrkY3tEGfX1FUKc/qbNXBX8AfMO3F4oPhZlCUqFoFQrCbmkk8ShA7ViuZ6/5c4z_x000d_
oUE7J/oDu8duPslU</vt:lpwstr>
  </property>
  <property fmtid="{D5CDD505-2E9C-101B-9397-08002B2CF9AE}" pid="11" name="_ms_pID_7253434_00">
    <vt:lpwstr>_ms_pID_7253434</vt:lpwstr>
  </property>
  <property fmtid="{D5CDD505-2E9C-101B-9397-08002B2CF9AE}" pid="12" name="_ms_pID_7253435">
    <vt:lpwstr>tJOEGGCxz50lpI8noR2dRMyPctL349jUFPyw5DNs6M69s9Ha0dKv3dQ0_x000d_
lSgj0aEdsPkP0l22dR7Jz3cbssbVhQfvrOCtnc+x96NCodxLxU0T7rekGO5GO6kwOtOr9bpa_x000d_
RF1HFIwcSI5XShl0uPb/Vro9ueQ2CrHx7m1q6qOj0Q1r5RzMx3G1R1gP3uBhppMGyZsr0rzJ_x000d_
BIS/E+xHjUW8WaKJZZImgYz9ksjsqLQty2</vt:lpwstr>
  </property>
  <property fmtid="{D5CDD505-2E9C-101B-9397-08002B2CF9AE}" pid="13" name="_ms_pID_7253435_00">
    <vt:lpwstr>_ms_pID_7253435</vt:lpwstr>
  </property>
  <property fmtid="{D5CDD505-2E9C-101B-9397-08002B2CF9AE}" pid="14" name="_ms_pID_7253436">
    <vt:lpwstr>XwCYahacKSbD5o5Rm4z5EuZdN1mx5Lsmcbl7JS_x000d_
lCfYnkE7DnkMkZzcXEFbfDwo4GKW4aA2lXjxKcK4dgbrs14tyYTseyjSnB6m6FSMqw8th4xe_x000d_
kSrUmijz62asfPxJap+bR2dEdzDJvaJnezmDavIWdumBui6ZnzjzPLUdZGd0QuInmw8ZVvLo_x000d_
iyt7BKO0RiR8TtviTNqc5LytIwkcnl/iZGRxJXuyQzLdkc4Ww7Dt</vt:lpwstr>
  </property>
  <property fmtid="{D5CDD505-2E9C-101B-9397-08002B2CF9AE}" pid="15" name="_ms_pID_7253436_00">
    <vt:lpwstr>_ms_pID_7253436</vt:lpwstr>
  </property>
  <property fmtid="{D5CDD505-2E9C-101B-9397-08002B2CF9AE}" pid="16" name="_ms_pID_7253437">
    <vt:lpwstr>E6ewQp9/yzMFJDSzgf3e_x000d_
d8T5V5w3iM7qv1sOvBzMcgSTSYEmoZPQQTT2PreSn5dGQz17B1e8rH2YOSSqyWHcgK1zeun4_x000d_
xnSujsAugAOPOnbDYCY3TwJhezfLRHQ+9MuJGOAdLbnphKhW0YtObxXrpfYafmX4EHiLBBDx_x000d_
CZwa8G1y+B4Zw3k/x7jVNJcpeaA7Yh2Dw2G7SqrWa/cc+NZLwXHrikYEQRjYl0sbXOLcq6</vt:lpwstr>
  </property>
  <property fmtid="{D5CDD505-2E9C-101B-9397-08002B2CF9AE}" pid="17" name="_ms_pID_7253437_00">
    <vt:lpwstr>_ms_pID_7253437</vt:lpwstr>
  </property>
  <property fmtid="{D5CDD505-2E9C-101B-9397-08002B2CF9AE}" pid="18" name="_ms_pID_7253438">
    <vt:lpwstr>F5_x000d_
sSUpGT3meKbTfI2GqpxwxPfMx6aX9uX3vARcJqDo8D1RBm/tOJrR8jtwd4WCRCCgjEO01HS5_x000d_
4i+i/i3B1HBidej82S9m78k6GTNlBMGz6BwLLDyYvWNF5a11VcBD8ZLwko5knBEBCNYwEOp4_x000d_
xkJlg4hKPPU=</vt:lpwstr>
  </property>
  <property fmtid="{D5CDD505-2E9C-101B-9397-08002B2CF9AE}" pid="19" name="_ms_pID_7253438_00">
    <vt:lpwstr>_ms_pID_7253438</vt:lpwstr>
  </property>
  <property fmtid="{D5CDD505-2E9C-101B-9397-08002B2CF9AE}" pid="20" name="_new_ms_pID_72543">
    <vt:lpwstr>(3)hA4kUe8LH18gACcx5DKRCVz3hEcV6upkRxeqXv94JQ100ic5UHqmYssvL2EJI7WqgIzCXoY+_x000d_
4mFC+hWCiiB2MgxKfEGlVopl6n64XBkHRXeSDc/CSmnpydk3fylhMbcF4s9k/qqtVtVorEUM_x000d_
8yGvhVm7HhVvuZW9fURg6JVi76iaomwjuvqHeS7oJEx2xpApxz/xU1MwQspk0mP4dZ+kyZWX_x000d_
ak2HJ4r0jFnz1Kb2ek</vt:lpwstr>
  </property>
  <property fmtid="{D5CDD505-2E9C-101B-9397-08002B2CF9AE}" pid="21" name="_new_ms_pID_72543_00">
    <vt:lpwstr>_new_ms_pID_72543</vt:lpwstr>
  </property>
  <property fmtid="{D5CDD505-2E9C-101B-9397-08002B2CF9AE}" pid="22" name="_new_ms_pID_725431">
    <vt:lpwstr>VlNdTVT+FjA1xbB4LMnNf7zTxEUX6MnJ7wUC25RMfNcvIXoIROSzSv_x000d_
VXFx+5E2kXwH2Zg1ihUhyxzwn9szSphXejZMacOwj/n81du69APVwmKdbGDsSP0Zx5CBo1ov_x000d_
ps8w36TfX/GBPRgD9OaKfURF2LomfCLPNMRltaYNQAADRxvjDImU+MtjaC3aynIsstiAPdIx_x000d_
ok9UGP+GwYm8Y9/Y2ybdrC79tQVWhqUrGkfU</vt:lpwstr>
  </property>
  <property fmtid="{D5CDD505-2E9C-101B-9397-08002B2CF9AE}" pid="23" name="_new_ms_pID_725431_00">
    <vt:lpwstr>_new_ms_pID_725431</vt:lpwstr>
  </property>
  <property fmtid="{D5CDD505-2E9C-101B-9397-08002B2CF9AE}" pid="24" name="_new_ms_pID_725432">
    <vt:lpwstr>52ivK5TfJRQ5RXvGJmunAqWH3PfUVujS1k8B_x000d_
KB61ZfZyjT8DKs+hgSzMv0c/oZdp4w==</vt:lpwstr>
  </property>
  <property fmtid="{D5CDD505-2E9C-101B-9397-08002B2CF9AE}" pid="25" name="_new_ms_pID_725432_00">
    <vt:lpwstr>_new_ms_pID_725432</vt:lpwstr>
  </property>
  <property fmtid="{D5CDD505-2E9C-101B-9397-08002B2CF9AE}" pid="26" name="_2015_ms_pID_725343">
    <vt:lpwstr>(3)VQ+V9t34oWA+TDGbQw+60bY3OEshmTdO0KzoX6bfBwQKbCoeSc1CrwqSopAr9ReSPIis9O08
savV+w0UBcM1Mu/dFIiksC4rFos2RUpaeIkzfYPFYt2CZZglm/coSIxt2g8ZbXWVV/sfJuht
LI0YvXOvWqlLACtCx+5Q8LgpfWNB4l+FPSwjNkDW7Fl2q4A/Fk97/pWM/H8KV9TlGaG/0bEP
B8H4Z29VHjS262gHcM</vt:lpwstr>
  </property>
  <property fmtid="{D5CDD505-2E9C-101B-9397-08002B2CF9AE}" pid="27" name="_2015_ms_pID_7253431">
    <vt:lpwstr>k+HpplQ6RAaGtxMSHFhWQSxgvNsWBYZDUw1FaLRCS0N86CrOY4OZzA
+kZdaNlpWA5OVVU4qQncJSqfr+3WI0plY3OlJyHfozsgXWIJEQGmnaupgL/DKKzTjrGRytM6
e+HbDJmHcuV46/oJ43nLGd84ZYPpSxgBdxb3gSNs6IIi6uTJbrdxYLR/XoBOTNqMGTLxDkAb
+ppsyJzRhwkIpEA5loeNG3232h5nDT5ZwjCM</vt:lpwstr>
  </property>
  <property fmtid="{D5CDD505-2E9C-101B-9397-08002B2CF9AE}" pid="28" name="_2015_ms_pID_7253432">
    <vt:lpwstr>1w==</vt:lpwstr>
  </property>
  <property fmtid="{D5CDD505-2E9C-101B-9397-08002B2CF9AE}" pid="29" name="_readonly">
    <vt:lpwstr/>
  </property>
  <property fmtid="{D5CDD505-2E9C-101B-9397-08002B2CF9AE}" pid="30" name="_change">
    <vt:lpwstr/>
  </property>
  <property fmtid="{D5CDD505-2E9C-101B-9397-08002B2CF9AE}" pid="31" name="_full-control">
    <vt:lpwstr/>
  </property>
  <property fmtid="{D5CDD505-2E9C-101B-9397-08002B2CF9AE}" pid="32" name="sflag">
    <vt:lpwstr>1676337835</vt:lpwstr>
  </property>
</Properties>
</file>