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ajingquan\Desktop\"/>
    </mc:Choice>
  </mc:AlternateContent>
  <bookViews>
    <workbookView xWindow="0" yWindow="1632" windowWidth="11940" windowHeight="5112" tabRatio="779" activeTab="1"/>
  </bookViews>
  <sheets>
    <sheet name="公司概况" sheetId="22" r:id="rId1"/>
    <sheet name="1.节水目标2023" sheetId="27" r:id="rId2"/>
    <sheet name="2.废弃物目标2023" sheetId="28" r:id="rId3"/>
    <sheet name="3.碳减排目标2023" sheetId="23" r:id="rId4"/>
    <sheet name="3.1碳排放统计表2022" sheetId="26" r:id="rId5"/>
    <sheet name="3.2减排项目表" sheetId="25" r:id="rId6"/>
    <sheet name="3.3附表 中国燃料及电力排放系数" sheetId="20" r:id="rId7"/>
  </sheets>
  <calcPr calcId="152511"/>
</workbook>
</file>

<file path=xl/calcChain.xml><?xml version="1.0" encoding="utf-8"?>
<calcChain xmlns="http://schemas.openxmlformats.org/spreadsheetml/2006/main">
  <c r="J19" i="26" l="1"/>
  <c r="I190" i="20" l="1"/>
  <c r="I127" i="20"/>
  <c r="N25" i="26" l="1"/>
  <c r="M19" i="26"/>
  <c r="N19" i="26" s="1"/>
  <c r="I10" i="20" l="1"/>
  <c r="I64" i="20"/>
  <c r="I11" i="20" l="1"/>
  <c r="I189" i="20" l="1"/>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J5" i="26" l="1"/>
  <c r="M5" i="26" s="1"/>
  <c r="J4" i="26"/>
  <c r="M4" i="26" s="1"/>
  <c r="J10" i="26"/>
  <c r="M10" i="26" s="1"/>
  <c r="N4" i="26" l="1"/>
</calcChain>
</file>

<file path=xl/comments1.xml><?xml version="1.0" encoding="utf-8"?>
<comments xmlns="http://schemas.openxmlformats.org/spreadsheetml/2006/main">
  <authors>
    <author>Zhuyongguang (A)</author>
  </authors>
  <commentList>
    <comment ref="B4" authorId="0" shapeId="0">
      <text>
        <r>
          <rPr>
            <b/>
            <sz val="9"/>
            <color indexed="81"/>
            <rFont val="宋体"/>
            <family val="3"/>
            <charset val="134"/>
          </rPr>
          <t>Zhuyongguang (A):</t>
        </r>
        <r>
          <rPr>
            <sz val="9"/>
            <color indexed="81"/>
            <rFont val="宋体"/>
            <family val="3"/>
            <charset val="134"/>
          </rPr>
          <t xml:space="preserve">
蓝色部分为供参考的范例，请修改为贵司的据图数据，有多个固定燃烧类型请分多行填写</t>
        </r>
      </text>
    </comment>
    <comment ref="B10" authorId="0" shapeId="0">
      <text>
        <r>
          <rPr>
            <b/>
            <sz val="9"/>
            <color indexed="81"/>
            <rFont val="宋体"/>
            <family val="3"/>
            <charset val="134"/>
          </rPr>
          <t>Zhuyongguang (A):</t>
        </r>
        <r>
          <rPr>
            <sz val="9"/>
            <color indexed="81"/>
            <rFont val="宋体"/>
            <family val="3"/>
            <charset val="134"/>
          </rPr>
          <t xml:space="preserve">
蓝色部分为供参考的范例，请修改为贵司的据图数据，有多个移动燃烧类型请分多行填写</t>
        </r>
      </text>
    </comment>
    <comment ref="B15" authorId="0" shapeId="0">
      <text>
        <r>
          <rPr>
            <b/>
            <sz val="9"/>
            <color indexed="81"/>
            <rFont val="宋体"/>
            <family val="3"/>
            <charset val="134"/>
          </rPr>
          <t>Zhuyongguang (A):</t>
        </r>
        <r>
          <rPr>
            <sz val="9"/>
            <color indexed="81"/>
            <rFont val="宋体"/>
            <family val="3"/>
            <charset val="134"/>
          </rPr>
          <t xml:space="preserve">
如果制程会排放温室气体，请填写排放数据，如无制程排放，则不用填写</t>
        </r>
      </text>
    </comment>
    <comment ref="B19" authorId="0" shapeId="0">
      <text>
        <r>
          <rPr>
            <b/>
            <sz val="9"/>
            <color indexed="81"/>
            <rFont val="宋体"/>
            <family val="3"/>
            <charset val="134"/>
          </rPr>
          <t>Zhuyongguang (A):</t>
        </r>
        <r>
          <rPr>
            <sz val="9"/>
            <color indexed="81"/>
            <rFont val="宋体"/>
            <family val="3"/>
            <charset val="134"/>
          </rPr>
          <t xml:space="preserve">
蓝色部分为供参考的范例，请修改为贵司的据图数据，有多个能源类型请分多行填写</t>
        </r>
      </text>
    </comment>
    <comment ref="B25" authorId="0" shapeId="0">
      <text>
        <r>
          <rPr>
            <b/>
            <sz val="9"/>
            <color indexed="81"/>
            <rFont val="宋体"/>
            <family val="3"/>
            <charset val="134"/>
          </rPr>
          <t>Zhuyongguang (A):</t>
        </r>
        <r>
          <rPr>
            <sz val="9"/>
            <color indexed="81"/>
            <rFont val="宋体"/>
            <family val="3"/>
            <charset val="134"/>
          </rPr>
          <t xml:space="preserve">
非必填项，如果未统计范畴三的碳排放数据，则不用填写</t>
        </r>
      </text>
    </comment>
  </commentList>
</comments>
</file>

<file path=xl/comments2.xml><?xml version="1.0" encoding="utf-8"?>
<comments xmlns="http://schemas.openxmlformats.org/spreadsheetml/2006/main">
  <authors>
    <author>Zhuyongguang (A)</author>
  </authors>
  <commentList>
    <comment ref="A3" authorId="0" shapeId="0">
      <text>
        <r>
          <rPr>
            <b/>
            <sz val="9"/>
            <color indexed="81"/>
            <rFont val="宋体"/>
            <family val="3"/>
            <charset val="134"/>
          </rPr>
          <t>Zhuyongguang (A):</t>
        </r>
        <r>
          <rPr>
            <sz val="9"/>
            <color indexed="81"/>
            <rFont val="宋体"/>
            <family val="3"/>
            <charset val="134"/>
          </rPr>
          <t xml:space="preserve">
范例，供参考，请根据贵司实际项目修改</t>
        </r>
      </text>
    </comment>
  </commentList>
</comments>
</file>

<file path=xl/comments3.xml><?xml version="1.0" encoding="utf-8"?>
<comments xmlns="http://schemas.openxmlformats.org/spreadsheetml/2006/main">
  <authors>
    <author>w00163433</author>
  </authors>
  <commentList>
    <comment ref="E9" authorId="0" shapeId="0">
      <text>
        <r>
          <rPr>
            <sz val="9"/>
            <color indexed="81"/>
            <rFont val="宋体"/>
            <family val="3"/>
            <charset val="134"/>
          </rPr>
          <t>来源《综合能耗计算通则》GBT2589-2020</t>
        </r>
      </text>
    </comment>
    <comment ref="G9" authorId="0" shapeId="0">
      <text>
        <r>
          <rPr>
            <b/>
            <sz val="9"/>
            <color indexed="81"/>
            <rFont val="Tahoma"/>
            <family val="2"/>
          </rPr>
          <t>IPCC2006</t>
        </r>
      </text>
    </comment>
  </commentList>
</comments>
</file>

<file path=xl/sharedStrings.xml><?xml version="1.0" encoding="utf-8"?>
<sst xmlns="http://schemas.openxmlformats.org/spreadsheetml/2006/main" count="803" uniqueCount="301">
  <si>
    <t>航空燃油</t>
  </si>
  <si>
    <t>排放形式</t>
  </si>
  <si>
    <t>排放源类别</t>
  </si>
  <si>
    <t>能源平均低位发热量</t>
  </si>
  <si>
    <t>IPCC 2006年CO2排放系数</t>
    <phoneticPr fontId="6" type="noConversion"/>
  </si>
  <si>
    <t>计算使用</t>
  </si>
  <si>
    <t>建议排放系数</t>
  </si>
  <si>
    <t>发热数值</t>
  </si>
  <si>
    <t>单位</t>
  </si>
  <si>
    <t>数值</t>
  </si>
  <si>
    <t>CO2</t>
  </si>
  <si>
    <t>固定源</t>
  </si>
  <si>
    <t>煤</t>
  </si>
  <si>
    <t>kgCO2/TJ</t>
  </si>
  <si>
    <t>KgCO2/Kg</t>
  </si>
  <si>
    <t>原料煤</t>
  </si>
  <si>
    <t>KJ/Kg</t>
  </si>
  <si>
    <t>燃料煤</t>
  </si>
  <si>
    <t>焦煤</t>
  </si>
  <si>
    <t>褐煤</t>
  </si>
  <si>
    <t>泥煤</t>
  </si>
  <si>
    <t>煤球</t>
  </si>
  <si>
    <t>焦炭</t>
  </si>
  <si>
    <t>燃料油</t>
  </si>
  <si>
    <t>石油焦</t>
  </si>
  <si>
    <t>航空汽油</t>
  </si>
  <si>
    <t>原油</t>
  </si>
  <si>
    <t>煤油</t>
  </si>
  <si>
    <t>柴油</t>
  </si>
  <si>
    <t>柏油</t>
  </si>
  <si>
    <t>其他油品</t>
  </si>
  <si>
    <t>乙烷</t>
  </si>
  <si>
    <t>燃料气</t>
  </si>
  <si>
    <t>液化石油汽</t>
    <phoneticPr fontId="6" type="noConversion"/>
  </si>
  <si>
    <t>KJ/M3</t>
  </si>
  <si>
    <t>其他燃料</t>
  </si>
  <si>
    <t>其他非化石燃料</t>
  </si>
  <si>
    <t>黑液</t>
  </si>
  <si>
    <t>木炭</t>
  </si>
  <si>
    <t>CH4</t>
  </si>
  <si>
    <t>kgCH4/TJ</t>
  </si>
  <si>
    <t>KgCH4/Kg</t>
  </si>
  <si>
    <t xml:space="preserve">建议排放系数＝燃料在我国热值*甲烷燃烧有效排放因子
CH4排放量＝建议排放系数*排放源活动数据
排放源活动数据系指燃料使用量
</t>
  </si>
  <si>
    <t>甲烷有效排放系数来源为IPCC 2006年版</t>
  </si>
  <si>
    <t>kg CH4/m3</t>
  </si>
  <si>
    <t>备注</t>
  </si>
  <si>
    <t>N2O</t>
  </si>
  <si>
    <t>kgN2O/TJ</t>
  </si>
  <si>
    <t>KgN2O/Kg</t>
  </si>
  <si>
    <t xml:space="preserve">建议排放系数＝燃料在我国热值*氧化亚氮燃烧有效排放因子
N2O排放量＝建议排放系数*排放源活动数据
排放源活动数据系指燃料使用量
</t>
  </si>
  <si>
    <t>氧化亚氮有效排放系数来源为IPCC 2006年版</t>
  </si>
  <si>
    <t>kg N2O/m3</t>
  </si>
  <si>
    <t>燃料气</t>
    <phoneticPr fontId="6" type="noConversion"/>
  </si>
  <si>
    <t>kg CO2/m3</t>
    <phoneticPr fontId="6" type="noConversion"/>
  </si>
  <si>
    <t>m3</t>
  </si>
  <si>
    <t>IPCC 2006年CH4排放系数</t>
    <phoneticPr fontId="6" type="noConversion"/>
  </si>
  <si>
    <t>无烟煤</t>
    <phoneticPr fontId="6" type="noConversion"/>
  </si>
  <si>
    <t>次烟煤</t>
    <phoneticPr fontId="6" type="noConversion"/>
  </si>
  <si>
    <t>奥里油</t>
    <phoneticPr fontId="6" type="noConversion"/>
  </si>
  <si>
    <t>液化天然气(LNG)</t>
    <phoneticPr fontId="6" type="noConversion"/>
  </si>
  <si>
    <t>页岩油</t>
    <phoneticPr fontId="6" type="noConversion"/>
  </si>
  <si>
    <t>蒸余油(燃料油)</t>
    <phoneticPr fontId="6" type="noConversion"/>
  </si>
  <si>
    <t>液化石油气(LPG)</t>
    <phoneticPr fontId="6" type="noConversion"/>
  </si>
  <si>
    <t>石油脑</t>
    <phoneticPr fontId="6" type="noConversion"/>
  </si>
  <si>
    <t>润滑油</t>
    <phoneticPr fontId="6" type="noConversion"/>
  </si>
  <si>
    <t>炼油气</t>
    <phoneticPr fontId="6" type="noConversion"/>
  </si>
  <si>
    <t>炼焦炉气</t>
    <phoneticPr fontId="6" type="noConversion"/>
  </si>
  <si>
    <t>一般废弃物</t>
    <phoneticPr fontId="6" type="noConversion"/>
  </si>
  <si>
    <t>生质燃料</t>
    <phoneticPr fontId="6" type="noConversion"/>
  </si>
  <si>
    <t>其他固体生质燃料</t>
    <phoneticPr fontId="6" type="noConversion"/>
  </si>
  <si>
    <t>其他液态生质燃料</t>
    <phoneticPr fontId="6" type="noConversion"/>
  </si>
  <si>
    <t>掩埋场沼气</t>
    <phoneticPr fontId="6" type="noConversion"/>
  </si>
  <si>
    <t>其他气态生质燃料</t>
    <phoneticPr fontId="6" type="noConversion"/>
  </si>
  <si>
    <t>移动源</t>
    <phoneticPr fontId="6" type="noConversion"/>
  </si>
  <si>
    <t>IPCC 2006年N2O排放系数</t>
    <phoneticPr fontId="6" type="noConversion"/>
  </si>
  <si>
    <t>N2O排放系数</t>
    <phoneticPr fontId="6" type="noConversion"/>
  </si>
  <si>
    <t>KG</t>
    <phoneticPr fontId="3" type="noConversion"/>
  </si>
  <si>
    <t>附表1</t>
    <phoneticPr fontId="3" type="noConversion"/>
  </si>
  <si>
    <t>KgCO2/KG</t>
    <phoneticPr fontId="3" type="noConversion"/>
  </si>
  <si>
    <t>kgCO2/m3</t>
    <phoneticPr fontId="3" type="noConversion"/>
  </si>
  <si>
    <t>……</t>
    <phoneticPr fontId="3" type="noConversion"/>
  </si>
  <si>
    <t>kwh</t>
    <phoneticPr fontId="3" type="noConversion"/>
  </si>
  <si>
    <t>附表2</t>
    <phoneticPr fontId="3" type="noConversion"/>
  </si>
  <si>
    <t>kgCO2/TJ</t>
    <phoneticPr fontId="6" type="noConversion"/>
  </si>
  <si>
    <t>CH4排放系数</t>
    <phoneticPr fontId="6" type="noConversion"/>
  </si>
  <si>
    <t>燃料别</t>
    <phoneticPr fontId="6" type="noConversion"/>
  </si>
  <si>
    <t>计算式</t>
    <phoneticPr fontId="6" type="noConversion"/>
  </si>
  <si>
    <t>备注</t>
    <phoneticPr fontId="6" type="noConversion"/>
  </si>
  <si>
    <t>建议排放系数</t>
    <phoneticPr fontId="6" type="noConversion"/>
  </si>
  <si>
    <t>发热数值</t>
    <phoneticPr fontId="6" type="noConversion"/>
  </si>
  <si>
    <t>CO2有效排放系数</t>
  </si>
  <si>
    <t>自产煤</t>
    <phoneticPr fontId="6" type="noConversion"/>
  </si>
  <si>
    <t>建议排放系数＝燃料在我国热值*二氧化碳燃烧有效排放因子
CO2排放量＝建议排放系数*排放源活动数据
排放源活动数据系指燃料使用量</t>
    <phoneticPr fontId="6" type="noConversion"/>
  </si>
  <si>
    <t>炼油气</t>
    <phoneticPr fontId="6" type="noConversion"/>
  </si>
  <si>
    <t>炼焦炉气</t>
    <phoneticPr fontId="6" type="noConversion"/>
  </si>
  <si>
    <t>高炉气</t>
    <phoneticPr fontId="6" type="noConversion"/>
  </si>
  <si>
    <t>事业废弃物</t>
    <phoneticPr fontId="6" type="noConversion"/>
  </si>
  <si>
    <t>生质燃料</t>
    <phoneticPr fontId="6" type="noConversion"/>
  </si>
  <si>
    <t>木头－固态</t>
    <phoneticPr fontId="6" type="noConversion"/>
  </si>
  <si>
    <t>其他固体生质燃料</t>
    <phoneticPr fontId="6" type="noConversion"/>
  </si>
  <si>
    <t>生质汽油</t>
    <phoneticPr fontId="6" type="noConversion"/>
  </si>
  <si>
    <t>生质柴油</t>
    <phoneticPr fontId="6" type="noConversion"/>
  </si>
  <si>
    <t>其他液态生质燃料</t>
    <phoneticPr fontId="6" type="noConversion"/>
  </si>
  <si>
    <t>掩埋场沼气</t>
    <phoneticPr fontId="6" type="noConversion"/>
  </si>
  <si>
    <t>污泥沼气</t>
    <phoneticPr fontId="6" type="noConversion"/>
  </si>
  <si>
    <t>其他气态生质燃料</t>
    <phoneticPr fontId="6" type="noConversion"/>
  </si>
  <si>
    <t>车用汽油</t>
    <phoneticPr fontId="6" type="noConversion"/>
  </si>
  <si>
    <t>液化天然气(LNG)</t>
    <phoneticPr fontId="6" type="noConversion"/>
  </si>
  <si>
    <t>气体种类</t>
    <phoneticPr fontId="6" type="noConversion"/>
  </si>
  <si>
    <t>排放源类别</t>
    <phoneticPr fontId="6" type="noConversion"/>
  </si>
  <si>
    <t>燃料别</t>
    <phoneticPr fontId="6" type="noConversion"/>
  </si>
  <si>
    <t>计算式</t>
    <phoneticPr fontId="6" type="noConversion"/>
  </si>
  <si>
    <t>建议排放系数</t>
    <phoneticPr fontId="6" type="noConversion"/>
  </si>
  <si>
    <t>单位</t>
    <phoneticPr fontId="6" type="noConversion"/>
  </si>
  <si>
    <t>数值</t>
    <phoneticPr fontId="6" type="noConversion"/>
  </si>
  <si>
    <t>单位</t>
    <phoneticPr fontId="6" type="noConversion"/>
  </si>
  <si>
    <t>烟煤</t>
    <phoneticPr fontId="6" type="noConversion"/>
  </si>
  <si>
    <t>油页岩</t>
    <phoneticPr fontId="6" type="noConversion"/>
  </si>
  <si>
    <t>奥里油</t>
    <phoneticPr fontId="6" type="noConversion"/>
  </si>
  <si>
    <t>润滑油</t>
    <phoneticPr fontId="6" type="noConversion"/>
  </si>
  <si>
    <t>燃料气</t>
    <phoneticPr fontId="6" type="noConversion"/>
  </si>
  <si>
    <t>高炉气</t>
    <phoneticPr fontId="6" type="noConversion"/>
  </si>
  <si>
    <t>一般废弃物</t>
    <phoneticPr fontId="6" type="noConversion"/>
  </si>
  <si>
    <t>事业废弃物</t>
    <phoneticPr fontId="6" type="noConversion"/>
  </si>
  <si>
    <t>生质燃料</t>
    <phoneticPr fontId="6" type="noConversion"/>
  </si>
  <si>
    <t>木头－固态</t>
    <phoneticPr fontId="6" type="noConversion"/>
  </si>
  <si>
    <t>生质汽油</t>
    <phoneticPr fontId="6" type="noConversion"/>
  </si>
  <si>
    <t>生质柴油</t>
    <phoneticPr fontId="6" type="noConversion"/>
  </si>
  <si>
    <t>掩埋场沼气</t>
    <phoneticPr fontId="6" type="noConversion"/>
  </si>
  <si>
    <t>污泥沼气</t>
    <phoneticPr fontId="6" type="noConversion"/>
  </si>
  <si>
    <t>其他气态生质燃料</t>
    <phoneticPr fontId="6" type="noConversion"/>
  </si>
  <si>
    <t>车用汽油</t>
    <phoneticPr fontId="6" type="noConversion"/>
  </si>
  <si>
    <t>柴油(叉车）</t>
    <phoneticPr fontId="6" type="noConversion"/>
  </si>
  <si>
    <t>柴油(公用车）</t>
    <phoneticPr fontId="6" type="noConversion"/>
  </si>
  <si>
    <t>单位</t>
    <phoneticPr fontId="6" type="noConversion"/>
  </si>
  <si>
    <t>无烟煤</t>
    <phoneticPr fontId="6" type="noConversion"/>
  </si>
  <si>
    <t>烟煤</t>
    <phoneticPr fontId="6" type="noConversion"/>
  </si>
  <si>
    <t>次烟煤</t>
    <phoneticPr fontId="6" type="noConversion"/>
  </si>
  <si>
    <t>油页岩</t>
    <phoneticPr fontId="6" type="noConversion"/>
  </si>
  <si>
    <t>蒸余油(燃料油)</t>
    <phoneticPr fontId="6" type="noConversion"/>
  </si>
  <si>
    <t>润滑油</t>
    <phoneticPr fontId="6" type="noConversion"/>
  </si>
  <si>
    <t>天然气（锅）炉</t>
    <phoneticPr fontId="6" type="noConversion"/>
  </si>
  <si>
    <t>炼焦炉气</t>
    <phoneticPr fontId="6" type="noConversion"/>
  </si>
  <si>
    <t>高炉气</t>
    <phoneticPr fontId="6" type="noConversion"/>
  </si>
  <si>
    <t>一般废弃物</t>
    <phoneticPr fontId="6" type="noConversion"/>
  </si>
  <si>
    <t>事业废弃物</t>
    <phoneticPr fontId="6" type="noConversion"/>
  </si>
  <si>
    <t>木头－固态</t>
    <phoneticPr fontId="6" type="noConversion"/>
  </si>
  <si>
    <t>生质汽油</t>
    <phoneticPr fontId="6" type="noConversion"/>
  </si>
  <si>
    <t>生质柴油</t>
    <phoneticPr fontId="6" type="noConversion"/>
  </si>
  <si>
    <t>其他液态生质燃料</t>
    <phoneticPr fontId="6" type="noConversion"/>
  </si>
  <si>
    <t>车用汽油</t>
    <phoneticPr fontId="6" type="noConversion"/>
  </si>
  <si>
    <t>柴油叉车</t>
    <phoneticPr fontId="6" type="noConversion"/>
  </si>
  <si>
    <t>柴油公用车</t>
    <phoneticPr fontId="6" type="noConversion"/>
  </si>
  <si>
    <t>液化天然气(LNG)</t>
    <phoneticPr fontId="6" type="noConversion"/>
  </si>
  <si>
    <t>无烟煤</t>
    <phoneticPr fontId="6" type="noConversion"/>
  </si>
  <si>
    <t>烟煤</t>
    <phoneticPr fontId="6" type="noConversion"/>
  </si>
  <si>
    <t>油页岩</t>
    <phoneticPr fontId="6" type="noConversion"/>
  </si>
  <si>
    <t>奥里油</t>
    <phoneticPr fontId="6" type="noConversion"/>
  </si>
  <si>
    <t>液化天然气</t>
    <phoneticPr fontId="6" type="noConversion"/>
  </si>
  <si>
    <t>页岩油</t>
    <phoneticPr fontId="6" type="noConversion"/>
  </si>
  <si>
    <t>蒸余油(燃料油)</t>
    <phoneticPr fontId="6" type="noConversion"/>
  </si>
  <si>
    <t>石油脑</t>
    <phoneticPr fontId="6" type="noConversion"/>
  </si>
  <si>
    <t>移动源</t>
    <phoneticPr fontId="6" type="noConversion"/>
  </si>
  <si>
    <t>原油 Crude oil</t>
    <phoneticPr fontId="6" type="noConversion"/>
  </si>
  <si>
    <t>天然气 Natural gas</t>
    <phoneticPr fontId="6" type="noConversion"/>
  </si>
  <si>
    <t>kgCO2/kwh</t>
    <phoneticPr fontId="3" type="noConversion"/>
  </si>
  <si>
    <t>NO.</t>
    <phoneticPr fontId="6" type="noConversion"/>
  </si>
  <si>
    <t>职务</t>
    <phoneticPr fontId="6" type="noConversion"/>
  </si>
  <si>
    <t>邮箱地址</t>
    <phoneticPr fontId="6" type="noConversion"/>
  </si>
  <si>
    <t>排放源识别</t>
    <phoneticPr fontId="3" type="noConversion"/>
  </si>
  <si>
    <t>活动数据统计</t>
    <phoneticPr fontId="3" type="noConversion"/>
  </si>
  <si>
    <t>温室气体排放量</t>
    <phoneticPr fontId="3" type="noConversion"/>
  </si>
  <si>
    <t>范畴</t>
    <phoneticPr fontId="3" type="noConversion"/>
  </si>
  <si>
    <t>类别</t>
    <phoneticPr fontId="3" type="noConversion"/>
  </si>
  <si>
    <t>排放源</t>
    <phoneticPr fontId="3" type="noConversion"/>
  </si>
  <si>
    <t>对应活动/设施</t>
    <phoneticPr fontId="3" type="noConversion"/>
  </si>
  <si>
    <t>原燃物料名称</t>
    <phoneticPr fontId="3" type="noConversion"/>
  </si>
  <si>
    <t>活动数据</t>
    <phoneticPr fontId="3" type="noConversion"/>
  </si>
  <si>
    <t>单位</t>
    <phoneticPr fontId="3" type="noConversion"/>
  </si>
  <si>
    <t>数据来源</t>
    <phoneticPr fontId="3" type="noConversion"/>
  </si>
  <si>
    <t>CO2排放因子</t>
    <phoneticPr fontId="3" type="noConversion"/>
  </si>
  <si>
    <t>系数来源</t>
    <phoneticPr fontId="3" type="noConversion"/>
  </si>
  <si>
    <t>总排放量</t>
    <phoneticPr fontId="3" type="noConversion"/>
  </si>
  <si>
    <t xml:space="preserve">范畴一
(直接温室气体排放)
</t>
    <phoneticPr fontId="3" type="noConversion"/>
  </si>
  <si>
    <t>固定燃烧排放：
电力、热或蒸汽等源自固定源之温室气体排放(化石燃料产生的的温室气体排放)</t>
    <phoneticPr fontId="3" type="noConversion"/>
  </si>
  <si>
    <t>制程排放：
来自于化学品及原料的制造或加工等生物、物理或化学制程所产生之温室气体排放</t>
    <phoneticPr fontId="3" type="noConversion"/>
  </si>
  <si>
    <t>移动燃烧排放：
产自于公司拥有或控制的移动式燃烧所产生的温室气体</t>
    <phoneticPr fontId="3" type="noConversion"/>
  </si>
  <si>
    <t>柴油发电机</t>
    <phoneticPr fontId="3" type="noConversion"/>
  </si>
  <si>
    <t>应急发电</t>
    <phoneticPr fontId="3" type="noConversion"/>
  </si>
  <si>
    <t>柴油</t>
    <phoneticPr fontId="3" type="noConversion"/>
  </si>
  <si>
    <t>天然气</t>
    <phoneticPr fontId="3" type="noConversion"/>
  </si>
  <si>
    <t xml:space="preserve">车辆 </t>
    <phoneticPr fontId="3" type="noConversion"/>
  </si>
  <si>
    <t xml:space="preserve">运输 </t>
    <phoneticPr fontId="3" type="noConversion"/>
  </si>
  <si>
    <t>汽油</t>
    <phoneticPr fontId="3" type="noConversion"/>
  </si>
  <si>
    <t>范畴二 
(能源间接温室气体排放)</t>
    <phoneticPr fontId="3" type="noConversion"/>
  </si>
  <si>
    <t xml:space="preserve">外购电力 </t>
    <phoneticPr fontId="3" type="noConversion"/>
  </si>
  <si>
    <t>项目名称</t>
    <phoneticPr fontId="6" type="noConversion"/>
  </si>
  <si>
    <t>项目内容</t>
    <phoneticPr fontId="6" type="noConversion"/>
  </si>
  <si>
    <t>投资（万元）</t>
    <phoneticPr fontId="6" type="noConversion"/>
  </si>
  <si>
    <t>改善前能源消耗（每年）</t>
    <phoneticPr fontId="6" type="noConversion"/>
  </si>
  <si>
    <t>单位</t>
    <phoneticPr fontId="6" type="noConversion"/>
  </si>
  <si>
    <t>项目每年节约能源</t>
    <phoneticPr fontId="6" type="noConversion"/>
  </si>
  <si>
    <t>单位</t>
    <phoneticPr fontId="6" type="noConversion"/>
  </si>
  <si>
    <t>计算过程</t>
    <phoneticPr fontId="6" type="noConversion"/>
  </si>
  <si>
    <t>启动日期</t>
    <phoneticPr fontId="6" type="noConversion"/>
  </si>
  <si>
    <t>完成日期</t>
    <phoneticPr fontId="6" type="noConversion"/>
  </si>
  <si>
    <t>截止到目前节能量</t>
    <phoneticPr fontId="6" type="noConversion"/>
  </si>
  <si>
    <t>范畴三 
(其他间接温室气体排放)</t>
    <phoneticPr fontId="3" type="noConversion"/>
  </si>
  <si>
    <t>公司概况</t>
    <phoneticPr fontId="6" type="noConversion"/>
  </si>
  <si>
    <t>二氧化碳有效排放系数来源为IPCC 2006年版</t>
    <phoneticPr fontId="6" type="noConversion"/>
  </si>
  <si>
    <t>公司名称</t>
    <phoneticPr fontId="6" type="noConversion"/>
  </si>
  <si>
    <t>基准年</t>
    <phoneticPr fontId="6" type="noConversion"/>
  </si>
  <si>
    <t>目标年</t>
    <phoneticPr fontId="6" type="noConversion"/>
  </si>
  <si>
    <r>
      <t xml:space="preserve"> </t>
    </r>
    <r>
      <rPr>
        <b/>
        <sz val="10"/>
        <color indexed="8"/>
        <rFont val="微软雅黑"/>
        <family val="2"/>
        <charset val="134"/>
      </rPr>
      <t>生产工序</t>
    </r>
    <phoneticPr fontId="6" type="noConversion"/>
  </si>
  <si>
    <r>
      <t>电话/手机号码</t>
    </r>
    <r>
      <rPr>
        <sz val="12"/>
        <color indexed="8"/>
        <rFont val="宋体"/>
        <family val="3"/>
        <charset val="134"/>
      </rPr>
      <t/>
    </r>
    <phoneticPr fontId="6" type="noConversion"/>
  </si>
  <si>
    <r>
      <t>手机号码</t>
    </r>
    <r>
      <rPr>
        <sz val="12"/>
        <color indexed="8"/>
        <rFont val="宋体"/>
        <family val="3"/>
        <charset val="134"/>
      </rPr>
      <t/>
    </r>
    <phoneticPr fontId="6" type="noConversion"/>
  </si>
  <si>
    <t>填表人姓名/职务</t>
    <phoneticPr fontId="6" type="noConversion"/>
  </si>
  <si>
    <t>排放系数</t>
    <phoneticPr fontId="3" type="noConversion"/>
  </si>
  <si>
    <t>清洁能源或可再生能源的使用</t>
    <phoneticPr fontId="6" type="noConversion"/>
  </si>
  <si>
    <t>温室气体的其他间接排放（如：员工商务旅行，经由第三方的运输，外包制造与授权经销，购买的产品与服务，已售产品使用阶段的排放，废弃阶段的排放，员工通勤往来工作场所的排放）</t>
    <phoneticPr fontId="3" type="noConversion"/>
  </si>
  <si>
    <t>来自于外购的电力、热、蒸汽或其他化石燃料衍生能源产生的温室气体排放</t>
    <phoneticPr fontId="3" type="noConversion"/>
  </si>
  <si>
    <t>上游运输</t>
    <phoneticPr fontId="3" type="noConversion"/>
  </si>
  <si>
    <t>下游运输</t>
    <phoneticPr fontId="3" type="noConversion"/>
  </si>
  <si>
    <t>目标类型</t>
    <phoneticPr fontId="6" type="noConversion"/>
  </si>
  <si>
    <t>碳减排目标 
（单位：%）</t>
    <phoneticPr fontId="6" type="noConversion"/>
  </si>
  <si>
    <t>注：1.中国燃料热值数据源:GBT 2589-2020 综合能耗计算通则</t>
    <phoneticPr fontId="6" type="noConversion"/>
  </si>
  <si>
    <t>KJ/Kg</t>
    <phoneticPr fontId="6" type="noConversion"/>
  </si>
  <si>
    <t>kgCH4/TJ</t>
    <phoneticPr fontId="6" type="noConversion"/>
  </si>
  <si>
    <t>KgCH4/Kg</t>
    <phoneticPr fontId="6" type="noConversion"/>
  </si>
  <si>
    <t>天然气</t>
    <phoneticPr fontId="6" type="noConversion"/>
  </si>
  <si>
    <t>KgN2O/Kg</t>
    <phoneticPr fontId="6" type="noConversion"/>
  </si>
  <si>
    <t>二、固定源与移动源(燃料)CO2排放系数</t>
    <phoneticPr fontId="6" type="noConversion"/>
  </si>
  <si>
    <t>三、固定源与移动源(燃料)CH4排放系数</t>
    <phoneticPr fontId="6" type="noConversion"/>
  </si>
  <si>
    <t>四、固定源与移动源(燃料)N2O排放系数</t>
    <phoneticPr fontId="6" type="noConversion"/>
  </si>
  <si>
    <t>碳中和计划</t>
    <phoneticPr fontId="6" type="noConversion"/>
  </si>
  <si>
    <t>2022年碳排放统计表</t>
    <phoneticPr fontId="3" type="noConversion"/>
  </si>
  <si>
    <t>碳减排目标</t>
    <phoneticPr fontId="6" type="noConversion"/>
  </si>
  <si>
    <r>
      <t>KJ/M</t>
    </r>
    <r>
      <rPr>
        <vertAlign val="superscript"/>
        <sz val="9"/>
        <rFont val="微软雅黑"/>
        <family val="2"/>
        <charset val="134"/>
      </rPr>
      <t>3</t>
    </r>
  </si>
  <si>
    <t>一、中国电网平均排放因子</t>
    <phoneticPr fontId="6" type="noConversion"/>
  </si>
  <si>
    <t>https://www.mee.gov.cn/xxgk2018/xxgk/xxgk06/202203/t20220315_971468.html</t>
    <phoneticPr fontId="6" type="noConversion"/>
  </si>
  <si>
    <t>年度</t>
    <phoneticPr fontId="6" type="noConversion"/>
  </si>
  <si>
    <t>数据来源</t>
    <phoneticPr fontId="6" type="noConversion"/>
  </si>
  <si>
    <t>排放因子（kg CO2当量/kWh）</t>
    <phoneticPr fontId="6" type="noConversion"/>
  </si>
  <si>
    <t>https://www.mee.gov.cn/xxgk2018/xxgk/xxgk06/202302/t20230207_1015569.html</t>
    <phoneticPr fontId="29" type="noConversion"/>
  </si>
  <si>
    <t>2022年节能减排项目统计表及2023年节能减排项目计划清单</t>
    <phoneticPr fontId="6" type="noConversion"/>
  </si>
  <si>
    <t>四川安和精密电子电器股份有限公司</t>
    <phoneticPr fontId="6" type="noConversion"/>
  </si>
  <si>
    <t>胡明春</t>
    <phoneticPr fontId="6" type="noConversion"/>
  </si>
  <si>
    <t>沙金泉</t>
    <phoneticPr fontId="6" type="noConversion"/>
  </si>
  <si>
    <t>mchu@awa.net.cn</t>
    <phoneticPr fontId="6" type="noConversion"/>
  </si>
  <si>
    <t>人事总务课长</t>
    <phoneticPr fontId="6" type="noConversion"/>
  </si>
  <si>
    <t>shajinquan@awa.net.cn</t>
    <phoneticPr fontId="6" type="noConversion"/>
  </si>
  <si>
    <t>相对目标（强度下降）</t>
  </si>
  <si>
    <t>宿舍</t>
    <phoneticPr fontId="3" type="noConversion"/>
  </si>
  <si>
    <t>热水器</t>
    <phoneticPr fontId="3" type="noConversion"/>
  </si>
  <si>
    <t>单位产品的碳排放强度（KgCO2/Kg，KgCO2/M，KgCO2/PCS等）</t>
    <phoneticPr fontId="3" type="noConversion"/>
  </si>
  <si>
    <t>产线照明灯升级</t>
    <phoneticPr fontId="6" type="noConversion"/>
  </si>
  <si>
    <t>全部产线</t>
    <phoneticPr fontId="6" type="noConversion"/>
  </si>
  <si>
    <t>产线照明灯全部更换为节能灯</t>
    <phoneticPr fontId="6" type="noConversion"/>
  </si>
  <si>
    <r>
      <t>5</t>
    </r>
    <r>
      <rPr>
        <sz val="11"/>
        <color theme="1"/>
        <rFont val="宋体"/>
        <family val="3"/>
        <charset val="134"/>
      </rPr>
      <t>万元</t>
    </r>
    <phoneticPr fontId="6" type="noConversion"/>
  </si>
  <si>
    <r>
      <t>1.</t>
    </r>
    <r>
      <rPr>
        <sz val="11"/>
        <color theme="1"/>
        <rFont val="宋体"/>
        <family val="3"/>
        <charset val="134"/>
      </rPr>
      <t>单灯功率</t>
    </r>
    <r>
      <rPr>
        <sz val="11"/>
        <color theme="1"/>
        <rFont val="Times New Roman"/>
        <family val="1"/>
      </rPr>
      <t>30w</t>
    </r>
    <r>
      <rPr>
        <sz val="11"/>
        <color theme="1"/>
        <rFont val="宋体"/>
        <family val="3"/>
        <charset val="134"/>
      </rPr>
      <t>，涉及灯管总数</t>
    </r>
    <r>
      <rPr>
        <sz val="11"/>
        <color theme="1"/>
        <rFont val="Times New Roman"/>
        <family val="1"/>
      </rPr>
      <t>1200</t>
    </r>
    <r>
      <rPr>
        <sz val="11"/>
        <color theme="1"/>
        <rFont val="宋体"/>
        <family val="3"/>
        <charset val="134"/>
      </rPr>
      <t>盏，月工作天数</t>
    </r>
    <r>
      <rPr>
        <sz val="11"/>
        <color theme="1"/>
        <rFont val="Times New Roman"/>
        <family val="1"/>
      </rPr>
      <t>26</t>
    </r>
    <r>
      <rPr>
        <sz val="11"/>
        <color theme="1"/>
        <rFont val="宋体"/>
        <family val="3"/>
        <charset val="134"/>
      </rPr>
      <t>，平均每天工作时间</t>
    </r>
    <r>
      <rPr>
        <sz val="11"/>
        <color theme="1"/>
        <rFont val="Times New Roman"/>
        <family val="1"/>
      </rPr>
      <t xml:space="preserve">20Hrs </t>
    </r>
    <r>
      <rPr>
        <sz val="11"/>
        <color theme="1"/>
        <rFont val="宋体"/>
        <family val="3"/>
        <charset val="134"/>
      </rPr>
      <t>（含白晚班）年度用电＝</t>
    </r>
    <r>
      <rPr>
        <sz val="11"/>
        <color theme="1"/>
        <rFont val="Times New Roman"/>
        <family val="1"/>
      </rPr>
      <t xml:space="preserve">30*1200*20*26*12/1000=187200kWh </t>
    </r>
    <phoneticPr fontId="6" type="noConversion"/>
  </si>
  <si>
    <r>
      <t xml:space="preserve">kWh </t>
    </r>
    <r>
      <rPr>
        <sz val="11"/>
        <color theme="1"/>
        <rFont val="宋体"/>
        <family val="3"/>
        <charset val="134"/>
      </rPr>
      <t>千瓦时</t>
    </r>
    <phoneticPr fontId="6" type="noConversion"/>
  </si>
  <si>
    <r>
      <rPr>
        <sz val="11"/>
        <color theme="1"/>
        <rFont val="宋体"/>
        <family val="3"/>
        <charset val="134"/>
      </rPr>
      <t>每年节约</t>
    </r>
    <r>
      <rPr>
        <sz val="11"/>
        <color theme="1"/>
        <rFont val="Times New Roman"/>
        <family val="1"/>
      </rPr>
      <t>12.7</t>
    </r>
    <r>
      <rPr>
        <sz val="11"/>
        <color theme="1"/>
        <rFont val="宋体"/>
        <family val="3"/>
        <charset val="134"/>
      </rPr>
      <t>万</t>
    </r>
    <r>
      <rPr>
        <sz val="11"/>
        <color theme="1"/>
        <rFont val="Times New Roman"/>
        <family val="1"/>
      </rPr>
      <t xml:space="preserve">kWh </t>
    </r>
    <phoneticPr fontId="6" type="noConversion"/>
  </si>
  <si>
    <r>
      <t xml:space="preserve">kWh </t>
    </r>
    <r>
      <rPr>
        <sz val="11"/>
        <color theme="1"/>
        <rFont val="宋体"/>
        <family val="3"/>
        <charset val="134"/>
      </rPr>
      <t>千瓦时</t>
    </r>
    <phoneticPr fontId="6" type="noConversion"/>
  </si>
  <si>
    <r>
      <t>1.</t>
    </r>
    <r>
      <rPr>
        <sz val="11"/>
        <color theme="1"/>
        <rFont val="宋体"/>
        <family val="3"/>
        <charset val="134"/>
      </rPr>
      <t>单灯功率</t>
    </r>
    <r>
      <rPr>
        <sz val="11"/>
        <color theme="1"/>
        <rFont val="Times New Roman"/>
        <family val="1"/>
      </rPr>
      <t xml:space="preserve">30w </t>
    </r>
    <r>
      <rPr>
        <sz val="11"/>
        <color theme="1"/>
        <rFont val="宋体"/>
        <family val="3"/>
        <charset val="134"/>
      </rPr>
      <t>年度用电＝</t>
    </r>
    <r>
      <rPr>
        <sz val="11"/>
        <color theme="1"/>
        <rFont val="Times New Roman"/>
        <family val="1"/>
      </rPr>
      <t>30*1200*20*26*12/1000=187200kWh 
2</t>
    </r>
    <r>
      <rPr>
        <sz val="11"/>
        <color theme="1"/>
        <rFont val="宋体"/>
        <family val="3"/>
        <charset val="134"/>
      </rPr>
      <t>、单灯功率</t>
    </r>
    <r>
      <rPr>
        <sz val="11"/>
        <color theme="1"/>
        <rFont val="Times New Roman"/>
        <family val="1"/>
      </rPr>
      <t xml:space="preserve">8w </t>
    </r>
    <r>
      <rPr>
        <sz val="11"/>
        <color theme="1"/>
        <rFont val="宋体"/>
        <family val="3"/>
        <charset val="134"/>
      </rPr>
      <t>年度用电＝</t>
    </r>
    <r>
      <rPr>
        <sz val="11"/>
        <color theme="1"/>
        <rFont val="Times New Roman"/>
        <family val="1"/>
      </rPr>
      <t>8*1200*20*26*12/1000=59904kWh 
3</t>
    </r>
    <r>
      <rPr>
        <sz val="11"/>
        <color theme="1"/>
        <rFont val="宋体"/>
        <family val="3"/>
        <charset val="134"/>
      </rPr>
      <t>、改善前能源消耗（每年）减去预计能源消耗（每年）</t>
    </r>
    <r>
      <rPr>
        <sz val="11"/>
        <color theme="1"/>
        <rFont val="Times New Roman"/>
        <family val="1"/>
      </rPr>
      <t xml:space="preserve">=127296 kWh   </t>
    </r>
    <phoneticPr fontId="6" type="noConversion"/>
  </si>
  <si>
    <t>清洁能源及可再生能源使用情况：无</t>
    <phoneticPr fontId="6" type="noConversion"/>
  </si>
  <si>
    <t>碳中和时间：2040</t>
    <phoneticPr fontId="6" type="noConversion"/>
  </si>
  <si>
    <t>CSR最高负责人</t>
    <phoneticPr fontId="6" type="noConversion"/>
  </si>
  <si>
    <t>碳减排、能源管理、废弃物减排联系人</t>
    <phoneticPr fontId="6" type="noConversion"/>
  </si>
  <si>
    <r>
      <t>10.6</t>
    </r>
    <r>
      <rPr>
        <sz val="11"/>
        <color theme="1"/>
        <rFont val="宋体"/>
        <family val="3"/>
        <charset val="134"/>
      </rPr>
      <t>万</t>
    </r>
    <r>
      <rPr>
        <sz val="11"/>
        <color theme="1"/>
        <rFont val="Times New Roman"/>
        <family val="1"/>
      </rPr>
      <t>KWH</t>
    </r>
    <phoneticPr fontId="6" type="noConversion"/>
  </si>
  <si>
    <t>节水目标</t>
    <phoneticPr fontId="6" type="noConversion"/>
  </si>
  <si>
    <t>相对目标（强度下降）</t>
    <phoneticPr fontId="6" type="noConversion"/>
  </si>
  <si>
    <t>强度说明</t>
    <phoneticPr fontId="6" type="noConversion"/>
  </si>
  <si>
    <t>每月每人用水吨数</t>
    <phoneticPr fontId="6" type="noConversion"/>
  </si>
  <si>
    <t>节水目标</t>
    <phoneticPr fontId="6" type="noConversion"/>
  </si>
  <si>
    <r>
      <rPr>
        <sz val="10"/>
        <rFont val="微软雅黑"/>
        <family val="2"/>
        <charset val="134"/>
      </rPr>
      <t>2022年统计数据</t>
    </r>
    <r>
      <rPr>
        <sz val="8"/>
        <rFont val="微软雅黑"/>
        <family val="2"/>
        <charset val="134"/>
      </rPr>
      <t>（每月每人用水吨数）</t>
    </r>
    <phoneticPr fontId="6" type="noConversion"/>
  </si>
  <si>
    <t>废弃物目标</t>
    <phoneticPr fontId="6" type="noConversion"/>
  </si>
  <si>
    <t>废弃物目标</t>
    <phoneticPr fontId="6" type="noConversion"/>
  </si>
  <si>
    <t>减排目标 
（单位：%）</t>
    <phoneticPr fontId="6" type="noConversion"/>
  </si>
  <si>
    <t>节水目标
（单位：%）</t>
    <phoneticPr fontId="6" type="noConversion"/>
  </si>
  <si>
    <t>每百万元产值碳排放量</t>
    <phoneticPr fontId="6" type="noConversion"/>
  </si>
  <si>
    <t>每百万元产值固体废弃物吨数</t>
    <phoneticPr fontId="6" type="noConversion"/>
  </si>
  <si>
    <t>2025启动调查</t>
    <phoneticPr fontId="6" type="noConversion"/>
  </si>
  <si>
    <t>2026启动调查</t>
  </si>
  <si>
    <t>/</t>
    <phoneticPr fontId="6" type="noConversion"/>
  </si>
  <si>
    <t>/</t>
    <phoneticPr fontId="6" type="noConversion"/>
  </si>
  <si>
    <t>袁春</t>
    <phoneticPr fontId="6" type="noConversion"/>
  </si>
  <si>
    <t>cyuan@awa.net.cn</t>
    <phoneticPr fontId="6" type="noConversion"/>
  </si>
  <si>
    <t>职务</t>
    <phoneticPr fontId="6" type="noConversion"/>
  </si>
  <si>
    <t>职务</t>
    <phoneticPr fontId="6" type="noConversion"/>
  </si>
  <si>
    <t>ISO事务课长</t>
    <phoneticPr fontId="6" type="noConversion"/>
  </si>
  <si>
    <t>2022年产值</t>
    <phoneticPr fontId="6" type="noConversion"/>
  </si>
  <si>
    <t>管理者代表</t>
    <phoneticPr fontId="6" type="noConversion"/>
  </si>
  <si>
    <t>2022年产值（亿元）</t>
    <phoneticPr fontId="6" type="noConversion"/>
  </si>
  <si>
    <t>4.3亿元</t>
    <phoneticPr fontId="6" type="noConversion"/>
  </si>
  <si>
    <t>3.945tco2/百万元产值</t>
    <phoneticPr fontId="6" type="noConversion"/>
  </si>
  <si>
    <t xml:space="preserve">    注：本公司仅涉及生活用水（拖地保洁、个人洗手、卫生间冲水等），生产制程不使用水资源。</t>
    <phoneticPr fontId="6" type="noConversion"/>
  </si>
  <si>
    <r>
      <t>2022年统计数据</t>
    </r>
    <r>
      <rPr>
        <sz val="8"/>
        <rFont val="微软雅黑"/>
        <family val="2"/>
        <charset val="134"/>
      </rPr>
      <t>（一般工业固体废弃物）</t>
    </r>
    <phoneticPr fontId="6" type="noConversion"/>
  </si>
  <si>
    <t xml:space="preserve">  注：危险废弃物交由第三方有资质机构运输、处理，并报备生态环保部门，未纳入统计。</t>
    <phoneticPr fontId="6" type="noConversion"/>
  </si>
  <si>
    <r>
      <rPr>
        <sz val="10"/>
        <color rgb="FF000000"/>
        <rFont val="微软雅黑"/>
        <family val="2"/>
        <charset val="134"/>
      </rPr>
      <t>≥</t>
    </r>
    <r>
      <rPr>
        <i/>
        <sz val="10"/>
        <color rgb="FF000000"/>
        <rFont val="微软雅黑"/>
        <family val="2"/>
        <charset val="134"/>
      </rPr>
      <t>5%</t>
    </r>
    <phoneticPr fontId="6" type="noConversion"/>
  </si>
  <si>
    <t>≥3%</t>
    <phoneticPr fontId="6" type="noConversion"/>
  </si>
  <si>
    <t>≥3%</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</si>
</sst>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 #,##0.00_-;_-* &quot;-&quot;??_-;_-@_-"/>
    <numFmt numFmtId="177" formatCode="0.00_ "/>
    <numFmt numFmtId="178" formatCode="0.0000_ "/>
    <numFmt numFmtId="179" formatCode="0.0000_);[Red]\(0.0000\)"/>
    <numFmt numFmtId="180" formatCode="0.00;[Red]0.00"/>
    <numFmt numFmtId="181" formatCode="#,##0_ "/>
  </numFmts>
  <fonts count="73">
    <font>
      <sz val="12"/>
      <name val="新細明體"/>
      <family val="1"/>
      <charset val="136"/>
    </font>
    <font>
      <sz val="12"/>
      <name val="新細明體"/>
      <family val="1"/>
      <charset val="136"/>
    </font>
    <font>
      <sz val="10"/>
      <name val="Arial"/>
      <family val="2"/>
    </font>
    <font>
      <sz val="9"/>
      <name val="新細明體"/>
      <family val="1"/>
      <charset val="136"/>
    </font>
    <font>
      <sz val="10"/>
      <name val="Times New Roman"/>
      <family val="1"/>
    </font>
    <font>
      <sz val="12"/>
      <name val="新細明體"/>
      <family val="1"/>
    </font>
    <font>
      <sz val="9"/>
      <name val="宋体"/>
      <family val="3"/>
      <charset val="134"/>
    </font>
    <font>
      <sz val="9"/>
      <name val="Geneva"/>
      <family val="2"/>
    </font>
    <font>
      <sz val="10"/>
      <name val="Helv"/>
      <family val="2"/>
    </font>
    <font>
      <sz val="14"/>
      <name val="Times New Roman"/>
      <family val="1"/>
    </font>
    <font>
      <sz val="12"/>
      <color indexed="8"/>
      <name val="新細明體"/>
      <family val="1"/>
    </font>
    <font>
      <sz val="12"/>
      <color indexed="9"/>
      <name val="新細明體"/>
      <family val="1"/>
    </font>
    <font>
      <b/>
      <sz val="18"/>
      <color indexed="56"/>
      <name val="新細明體"/>
      <family val="1"/>
    </font>
    <font>
      <b/>
      <sz val="15"/>
      <color indexed="56"/>
      <name val="新細明體"/>
      <family val="1"/>
    </font>
    <font>
      <b/>
      <sz val="13"/>
      <color indexed="56"/>
      <name val="新細明體"/>
      <family val="1"/>
    </font>
    <font>
      <b/>
      <sz val="11"/>
      <color indexed="56"/>
      <name val="新細明體"/>
      <family val="1"/>
    </font>
    <font>
      <b/>
      <sz val="12"/>
      <color indexed="8"/>
      <name val="新細明體"/>
      <family val="1"/>
    </font>
    <font>
      <sz val="12"/>
      <color indexed="20"/>
      <name val="新細明體"/>
      <family val="1"/>
    </font>
    <font>
      <b/>
      <sz val="12"/>
      <color indexed="52"/>
      <name val="新細明體"/>
      <family val="1"/>
    </font>
    <font>
      <b/>
      <sz val="12"/>
      <color indexed="9"/>
      <name val="新細明體"/>
      <family val="1"/>
    </font>
    <font>
      <sz val="12"/>
      <color indexed="10"/>
      <name val="新細明體"/>
      <family val="1"/>
    </font>
    <font>
      <sz val="12"/>
      <color indexed="52"/>
      <name val="新細明體"/>
      <family val="1"/>
    </font>
    <font>
      <b/>
      <sz val="12"/>
      <color indexed="63"/>
      <name val="新細明體"/>
      <family val="1"/>
    </font>
    <font>
      <sz val="12"/>
      <color indexed="62"/>
      <name val="新細明體"/>
      <family val="1"/>
    </font>
    <font>
      <i/>
      <sz val="12"/>
      <color indexed="23"/>
      <name val="新細明體"/>
      <family val="1"/>
    </font>
    <font>
      <sz val="12"/>
      <color indexed="60"/>
      <name val="新細明體"/>
      <family val="1"/>
    </font>
    <font>
      <b/>
      <sz val="12"/>
      <name val="新細明體"/>
      <family val="1"/>
    </font>
    <font>
      <b/>
      <sz val="9"/>
      <color indexed="81"/>
      <name val="Tahoma"/>
      <family val="2"/>
    </font>
    <font>
      <sz val="9"/>
      <color indexed="81"/>
      <name val="宋体"/>
      <family val="3"/>
      <charset val="134"/>
    </font>
    <font>
      <b/>
      <sz val="14"/>
      <name val="新細明體"/>
      <family val="1"/>
      <charset val="136"/>
    </font>
    <font>
      <sz val="12"/>
      <color indexed="8"/>
      <name val="宋体"/>
      <family val="3"/>
      <charset val="134"/>
    </font>
    <font>
      <sz val="10"/>
      <color indexed="8"/>
      <name val="微软雅黑"/>
      <family val="2"/>
      <charset val="134"/>
    </font>
    <font>
      <b/>
      <sz val="16"/>
      <color indexed="8"/>
      <name val="微软雅黑"/>
      <family val="2"/>
      <charset val="134"/>
    </font>
    <font>
      <sz val="12"/>
      <name val="微软雅黑"/>
      <family val="2"/>
      <charset val="134"/>
    </font>
    <font>
      <sz val="10"/>
      <name val="微软雅黑"/>
      <family val="2"/>
      <charset val="134"/>
    </font>
    <font>
      <sz val="12"/>
      <name val="宋体"/>
      <family val="3"/>
      <charset val="134"/>
      <scheme val="minor"/>
    </font>
    <font>
      <sz val="10"/>
      <color theme="1"/>
      <name val="微软雅黑"/>
      <family val="2"/>
      <charset val="134"/>
    </font>
    <font>
      <sz val="14"/>
      <name val="微软雅黑"/>
      <family val="2"/>
      <charset val="134"/>
    </font>
    <font>
      <sz val="16"/>
      <name val="微软雅黑"/>
      <family val="2"/>
      <charset val="134"/>
    </font>
    <font>
      <b/>
      <sz val="10"/>
      <color indexed="10"/>
      <name val="微软雅黑"/>
      <family val="2"/>
      <charset val="134"/>
    </font>
    <font>
      <b/>
      <sz val="10"/>
      <name val="微软雅黑"/>
      <family val="2"/>
      <charset val="134"/>
    </font>
    <font>
      <sz val="10"/>
      <color indexed="10"/>
      <name val="微软雅黑"/>
      <family val="2"/>
      <charset val="134"/>
    </font>
    <font>
      <b/>
      <sz val="10"/>
      <color indexed="8"/>
      <name val="微软雅黑"/>
      <family val="2"/>
      <charset val="134"/>
    </font>
    <font>
      <sz val="10"/>
      <color rgb="FFFF0000"/>
      <name val="微软雅黑"/>
      <family val="2"/>
      <charset val="134"/>
    </font>
    <font>
      <sz val="10"/>
      <color theme="6"/>
      <name val="微软雅黑"/>
      <family val="2"/>
      <charset val="134"/>
    </font>
    <font>
      <sz val="10"/>
      <color indexed="8"/>
      <name val="Times New Roman"/>
      <family val="1"/>
    </font>
    <font>
      <i/>
      <sz val="10"/>
      <name val="微软雅黑"/>
      <family val="2"/>
      <charset val="134"/>
    </font>
    <font>
      <i/>
      <sz val="10"/>
      <color theme="1"/>
      <name val="微软雅黑"/>
      <family val="2"/>
      <charset val="134"/>
    </font>
    <font>
      <b/>
      <sz val="16"/>
      <color theme="1"/>
      <name val="Times New Roman"/>
      <family val="1"/>
    </font>
    <font>
      <sz val="11"/>
      <color theme="1"/>
      <name val="Times New Roman"/>
      <family val="1"/>
    </font>
    <font>
      <sz val="11"/>
      <name val="Times New Roman"/>
      <family val="1"/>
    </font>
    <font>
      <i/>
      <sz val="10"/>
      <color theme="1"/>
      <name val="Times New Roman"/>
      <family val="1"/>
    </font>
    <font>
      <i/>
      <sz val="10"/>
      <color indexed="8"/>
      <name val="Times New Roman"/>
      <family val="1"/>
    </font>
    <font>
      <sz val="10"/>
      <color theme="1"/>
      <name val="Times New Roman"/>
      <family val="1"/>
    </font>
    <font>
      <sz val="11"/>
      <color rgb="FF000000"/>
      <name val="Times New Roman"/>
      <family val="1"/>
    </font>
    <font>
      <sz val="11"/>
      <color indexed="8"/>
      <name val="Times New Roman"/>
      <family val="1"/>
    </font>
    <font>
      <b/>
      <sz val="10"/>
      <color theme="1"/>
      <name val="Times New Roman"/>
      <family val="1"/>
    </font>
    <font>
      <b/>
      <sz val="10"/>
      <color theme="1"/>
      <name val="微软雅黑"/>
      <family val="2"/>
      <charset val="134"/>
    </font>
    <font>
      <sz val="9"/>
      <name val="微软雅黑"/>
      <family val="2"/>
      <charset val="134"/>
    </font>
    <font>
      <b/>
      <sz val="16"/>
      <name val="微软雅黑"/>
      <family val="2"/>
      <charset val="134"/>
    </font>
    <font>
      <i/>
      <sz val="10"/>
      <color rgb="FF000000"/>
      <name val="微软雅黑"/>
      <family val="2"/>
      <charset val="134"/>
    </font>
    <font>
      <b/>
      <sz val="9"/>
      <color indexed="81"/>
      <name val="宋体"/>
      <family val="3"/>
      <charset val="134"/>
    </font>
    <font>
      <sz val="8"/>
      <name val="微软雅黑"/>
      <family val="2"/>
      <charset val="134"/>
    </font>
    <font>
      <b/>
      <u/>
      <sz val="10"/>
      <color theme="1"/>
      <name val="微软雅黑"/>
      <family val="2"/>
      <charset val="134"/>
    </font>
    <font>
      <sz val="11"/>
      <name val="宋体"/>
      <family val="3"/>
      <charset val="134"/>
    </font>
    <font>
      <vertAlign val="superscript"/>
      <sz val="9"/>
      <name val="微软雅黑"/>
      <family val="2"/>
      <charset val="134"/>
    </font>
    <font>
      <i/>
      <sz val="10"/>
      <color rgb="FF0000FF"/>
      <name val="微软雅黑"/>
      <family val="2"/>
      <charset val="134"/>
    </font>
    <font>
      <u/>
      <sz val="12"/>
      <color theme="10"/>
      <name val="新細明體"/>
      <family val="1"/>
      <charset val="136"/>
    </font>
    <font>
      <u/>
      <sz val="12"/>
      <color indexed="12"/>
      <name val="新細明體"/>
      <family val="1"/>
      <charset val="136"/>
    </font>
    <font>
      <sz val="11"/>
      <color theme="1"/>
      <name val="宋体"/>
      <family val="3"/>
      <charset val="134"/>
    </font>
    <font>
      <sz val="11"/>
      <color indexed="8"/>
      <name val="宋体"/>
      <family val="3"/>
      <charset val="134"/>
    </font>
    <font>
      <i/>
      <sz val="9"/>
      <color rgb="FF000000"/>
      <name val="微软雅黑"/>
      <family val="2"/>
      <charset val="134"/>
    </font>
    <font>
      <sz val="10"/>
      <color rgb="FF000000"/>
      <name val="微软雅黑"/>
      <family val="2"/>
      <charset val="134"/>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6" tint="0.79998168889431442"/>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6">
    <xf numFmtId="0" fontId="0" fillId="0" borderId="0">
      <alignment vertical="center"/>
    </xf>
    <xf numFmtId="0" fontId="8" fillId="0" borderId="0"/>
    <xf numFmtId="0" fontId="1"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2" fillId="16" borderId="1"/>
    <xf numFmtId="0" fontId="1" fillId="0" borderId="0"/>
    <xf numFmtId="0" fontId="26" fillId="0" borderId="0"/>
    <xf numFmtId="0" fontId="8" fillId="17"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8" fillId="0" borderId="0"/>
    <xf numFmtId="0" fontId="7" fillId="0" borderId="0"/>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22" borderId="7" applyNumberFormat="0" applyAlignment="0" applyProtection="0">
      <alignment vertical="center"/>
    </xf>
    <xf numFmtId="0" fontId="19" fillId="23" borderId="8" applyNumberForma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176" fontId="1" fillId="0" borderId="0" applyFont="0" applyFill="0" applyBorder="0" applyAlignment="0" applyProtection="0">
      <alignment vertical="center"/>
    </xf>
    <xf numFmtId="176" fontId="8" fillId="0" borderId="0" applyFont="0" applyFill="0" applyBorder="0" applyAlignment="0" applyProtection="0">
      <alignment vertical="center"/>
    </xf>
    <xf numFmtId="0" fontId="22" fillId="22" borderId="10" applyNumberFormat="0" applyAlignment="0" applyProtection="0">
      <alignment vertical="center"/>
    </xf>
    <xf numFmtId="0" fontId="23" fillId="7" borderId="7" applyNumberFormat="0" applyAlignment="0" applyProtection="0">
      <alignment vertical="center"/>
    </xf>
    <xf numFmtId="0" fontId="24" fillId="0" borderId="0" applyNumberFormat="0" applyFill="0" applyBorder="0" applyAlignment="0" applyProtection="0">
      <alignment vertical="center"/>
    </xf>
    <xf numFmtId="0" fontId="1" fillId="0" borderId="0"/>
    <xf numFmtId="0" fontId="26" fillId="0" borderId="0"/>
    <xf numFmtId="0" fontId="5" fillId="0" borderId="0"/>
    <xf numFmtId="0" fontId="1" fillId="0" borderId="0"/>
    <xf numFmtId="0" fontId="25" fillId="16" borderId="0" applyNumberFormat="0" applyBorder="0" applyAlignment="0" applyProtection="0">
      <alignment vertical="center"/>
    </xf>
    <xf numFmtId="0" fontId="64" fillId="0" borderId="0">
      <alignment vertical="center"/>
    </xf>
    <xf numFmtId="0" fontId="67" fillId="0" borderId="0" applyNumberFormat="0" applyFill="0" applyBorder="0" applyAlignment="0" applyProtection="0">
      <alignment vertical="center"/>
    </xf>
  </cellStyleXfs>
  <cellXfs count="171">
    <xf numFmtId="0" fontId="0" fillId="0" borderId="0" xfId="0">
      <alignment vertical="center"/>
    </xf>
    <xf numFmtId="0" fontId="35" fillId="0" borderId="0" xfId="0" applyFont="1" applyFill="1" applyProtection="1">
      <alignment vertical="center"/>
    </xf>
    <xf numFmtId="0" fontId="35" fillId="0" borderId="0" xfId="0" applyFont="1" applyFill="1" applyAlignment="1" applyProtection="1">
      <alignment horizontal="center" vertical="center"/>
    </xf>
    <xf numFmtId="0" fontId="35" fillId="0" borderId="0" xfId="0" applyFont="1" applyFill="1" applyAlignment="1" applyProtection="1">
      <alignment vertical="center" wrapText="1"/>
    </xf>
    <xf numFmtId="0" fontId="36" fillId="0" borderId="0" xfId="0" applyFont="1">
      <alignment vertical="center"/>
    </xf>
    <xf numFmtId="0" fontId="36" fillId="0" borderId="11" xfId="0" applyFont="1" applyBorder="1" applyAlignment="1">
      <alignment horizontal="left" vertical="center" wrapText="1"/>
    </xf>
    <xf numFmtId="0" fontId="33" fillId="0" borderId="0" xfId="0" applyFont="1">
      <alignment vertical="center"/>
    </xf>
    <xf numFmtId="0" fontId="34" fillId="0" borderId="0" xfId="0" applyFont="1">
      <alignment vertical="center"/>
    </xf>
    <xf numFmtId="178" fontId="40" fillId="0" borderId="0" xfId="51" applyNumberFormat="1" applyFont="1" applyFill="1" applyAlignment="1" applyProtection="1">
      <alignment horizontal="center" vertical="center"/>
    </xf>
    <xf numFmtId="0" fontId="34" fillId="0" borderId="0" xfId="0" applyFont="1" applyFill="1" applyProtection="1">
      <alignment vertical="center"/>
    </xf>
    <xf numFmtId="0" fontId="34" fillId="0" borderId="0" xfId="0" applyFont="1" applyFill="1" applyAlignment="1" applyProtection="1">
      <alignment horizontal="center" vertical="center"/>
    </xf>
    <xf numFmtId="0" fontId="40" fillId="0" borderId="11" xfId="0" applyFont="1" applyFill="1" applyBorder="1" applyAlignment="1" applyProtection="1">
      <alignment horizontal="center" vertical="center"/>
    </xf>
    <xf numFmtId="0" fontId="40" fillId="0" borderId="11" xfId="0" applyFont="1" applyFill="1" applyBorder="1" applyAlignment="1">
      <alignment horizontal="center" vertical="center" wrapText="1"/>
    </xf>
    <xf numFmtId="0" fontId="40" fillId="0" borderId="11"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xf>
    <xf numFmtId="0" fontId="31" fillId="0" borderId="11" xfId="0" applyFont="1" applyBorder="1" applyAlignment="1">
      <alignment horizontal="left" vertical="center" wrapText="1"/>
    </xf>
    <xf numFmtId="0" fontId="49" fillId="0" borderId="0" xfId="0" applyFont="1">
      <alignment vertical="center"/>
    </xf>
    <xf numFmtId="0" fontId="51" fillId="26" borderId="11" xfId="0" applyFont="1" applyFill="1" applyBorder="1" applyAlignment="1">
      <alignment horizontal="center" vertical="center"/>
    </xf>
    <xf numFmtId="0" fontId="51" fillId="26" borderId="11" xfId="0" applyFont="1" applyFill="1" applyBorder="1" applyAlignment="1">
      <alignment horizontal="center" vertical="center" wrapText="1"/>
    </xf>
    <xf numFmtId="0" fontId="52" fillId="26" borderId="11" xfId="0" applyFont="1" applyFill="1" applyBorder="1" applyAlignment="1">
      <alignment horizontal="left" vertical="center" wrapText="1"/>
    </xf>
    <xf numFmtId="0" fontId="51" fillId="26" borderId="11" xfId="0" applyFont="1" applyFill="1" applyBorder="1" applyAlignment="1">
      <alignment horizontal="left" vertical="center" wrapText="1"/>
    </xf>
    <xf numFmtId="181" fontId="51" fillId="26" borderId="11" xfId="0" applyNumberFormat="1" applyFont="1" applyFill="1" applyBorder="1" applyAlignment="1">
      <alignment horizontal="center" vertical="center"/>
    </xf>
    <xf numFmtId="0" fontId="53" fillId="0" borderId="0" xfId="0" applyFont="1">
      <alignment vertical="center"/>
    </xf>
    <xf numFmtId="0" fontId="49" fillId="25" borderId="11" xfId="0" applyFont="1" applyFill="1" applyBorder="1" applyAlignment="1">
      <alignment horizontal="center" vertical="center" wrapText="1"/>
    </xf>
    <xf numFmtId="0" fontId="54" fillId="0" borderId="23" xfId="0" applyFont="1" applyBorder="1" applyAlignment="1">
      <alignment horizontal="center" vertical="center" wrapText="1" readingOrder="1"/>
    </xf>
    <xf numFmtId="0" fontId="49" fillId="0" borderId="0" xfId="0" applyFont="1" applyAlignment="1">
      <alignment horizontal="center" vertical="center"/>
    </xf>
    <xf numFmtId="0" fontId="56" fillId="24" borderId="11" xfId="0" applyFont="1" applyFill="1" applyBorder="1" applyAlignment="1">
      <alignment horizontal="center" vertical="center" wrapText="1"/>
    </xf>
    <xf numFmtId="0" fontId="53" fillId="0" borderId="0" xfId="0" applyFont="1" applyAlignment="1">
      <alignment horizontal="center" vertical="center"/>
    </xf>
    <xf numFmtId="0" fontId="33" fillId="0" borderId="0" xfId="30" applyFont="1" applyFill="1" applyAlignment="1">
      <alignment vertical="center"/>
    </xf>
    <xf numFmtId="178" fontId="40" fillId="0" borderId="0" xfId="31" applyNumberFormat="1" applyFont="1" applyFill="1" applyAlignment="1">
      <alignment horizontal="center" vertical="center"/>
    </xf>
    <xf numFmtId="0" fontId="42" fillId="24" borderId="11" xfId="0" applyFont="1" applyFill="1" applyBorder="1" applyAlignment="1">
      <alignment horizontal="center" vertical="center" wrapText="1"/>
    </xf>
    <xf numFmtId="0" fontId="57" fillId="24" borderId="11" xfId="0" applyFont="1" applyFill="1" applyBorder="1" applyAlignment="1">
      <alignment horizontal="center" vertical="center" wrapText="1"/>
    </xf>
    <xf numFmtId="0" fontId="58" fillId="0" borderId="0" xfId="30" applyFont="1" applyFill="1" applyAlignment="1">
      <alignment vertical="center"/>
    </xf>
    <xf numFmtId="0" fontId="46" fillId="26" borderId="11" xfId="0" applyFont="1" applyFill="1" applyBorder="1" applyAlignment="1" applyProtection="1">
      <alignment horizontal="center" vertical="center" wrapText="1"/>
    </xf>
    <xf numFmtId="0" fontId="46" fillId="26" borderId="11" xfId="0" applyFont="1" applyFill="1" applyBorder="1" applyAlignment="1" applyProtection="1">
      <alignment horizontal="center" vertical="center"/>
    </xf>
    <xf numFmtId="177" fontId="46" fillId="26" borderId="11" xfId="0" applyNumberFormat="1" applyFont="1" applyFill="1" applyBorder="1" applyAlignment="1" applyProtection="1">
      <alignment horizontal="center" vertical="center"/>
      <protection locked="0"/>
    </xf>
    <xf numFmtId="49" fontId="46" fillId="26" borderId="11" xfId="0" applyNumberFormat="1" applyFont="1" applyFill="1" applyBorder="1" applyAlignment="1" applyProtection="1">
      <alignment horizontal="center" vertical="center" wrapText="1"/>
      <protection locked="0"/>
    </xf>
    <xf numFmtId="0" fontId="46" fillId="26" borderId="11" xfId="0" applyFont="1" applyFill="1" applyBorder="1" applyAlignment="1" applyProtection="1">
      <alignment horizontal="center" vertical="center" wrapText="1"/>
      <protection locked="0"/>
    </xf>
    <xf numFmtId="180" fontId="46" fillId="26" borderId="11" xfId="0" applyNumberFormat="1" applyFont="1" applyFill="1" applyBorder="1" applyAlignment="1">
      <alignment horizontal="center" vertical="center" wrapText="1"/>
    </xf>
    <xf numFmtId="0" fontId="46" fillId="26" borderId="11" xfId="0" applyFont="1" applyFill="1" applyBorder="1" applyAlignment="1">
      <alignment horizontal="center" vertical="center" wrapText="1"/>
    </xf>
    <xf numFmtId="177" fontId="46" fillId="26" borderId="11" xfId="0" applyNumberFormat="1" applyFont="1" applyFill="1" applyBorder="1" applyAlignment="1" applyProtection="1">
      <alignment horizontal="center" vertical="center"/>
    </xf>
    <xf numFmtId="177" fontId="46" fillId="26" borderId="11" xfId="0" applyNumberFormat="1" applyFont="1" applyFill="1" applyBorder="1" applyAlignment="1" applyProtection="1">
      <alignment horizontal="center" vertical="center" wrapText="1"/>
      <protection locked="0"/>
    </xf>
    <xf numFmtId="179" fontId="46" fillId="26" borderId="11" xfId="44" applyNumberFormat="1" applyFont="1" applyFill="1" applyBorder="1" applyAlignment="1">
      <alignment horizontal="center" vertical="center" wrapText="1"/>
    </xf>
    <xf numFmtId="0" fontId="36" fillId="27" borderId="11" xfId="0" applyFont="1" applyFill="1" applyBorder="1" applyAlignment="1">
      <alignment horizontal="left" vertical="center"/>
    </xf>
    <xf numFmtId="0" fontId="34" fillId="27" borderId="11" xfId="0" applyFont="1" applyFill="1" applyBorder="1" applyAlignment="1">
      <alignment horizontal="left" vertical="center"/>
    </xf>
    <xf numFmtId="9" fontId="60" fillId="27" borderId="11" xfId="0" applyNumberFormat="1" applyFont="1" applyFill="1" applyBorder="1" applyAlignment="1">
      <alignment horizontal="center" vertical="center" wrapText="1" readingOrder="1"/>
    </xf>
    <xf numFmtId="10" fontId="60" fillId="27" borderId="11" xfId="0" applyNumberFormat="1" applyFont="1" applyFill="1" applyBorder="1" applyAlignment="1">
      <alignment horizontal="center" vertical="center" wrapText="1" readingOrder="1"/>
    </xf>
    <xf numFmtId="0" fontId="34" fillId="27" borderId="11" xfId="0" applyFont="1" applyFill="1" applyBorder="1" applyAlignment="1" applyProtection="1">
      <alignment horizontal="center" vertical="center"/>
    </xf>
    <xf numFmtId="0" fontId="41" fillId="27" borderId="11" xfId="0" applyFont="1" applyFill="1" applyBorder="1" applyAlignment="1" applyProtection="1">
      <alignment horizontal="center" vertical="center"/>
    </xf>
    <xf numFmtId="49" fontId="34" fillId="27" borderId="11" xfId="0" applyNumberFormat="1" applyFont="1" applyFill="1" applyBorder="1" applyAlignment="1" applyProtection="1">
      <alignment horizontal="center" vertical="center" wrapText="1"/>
      <protection locked="0"/>
    </xf>
    <xf numFmtId="0" fontId="34" fillId="27" borderId="11" xfId="0" applyFont="1" applyFill="1" applyBorder="1" applyAlignment="1" applyProtection="1">
      <alignment horizontal="center" vertical="center" wrapText="1"/>
      <protection locked="0"/>
    </xf>
    <xf numFmtId="180" fontId="34" fillId="27" borderId="11" xfId="0" applyNumberFormat="1" applyFont="1" applyFill="1" applyBorder="1" applyAlignment="1">
      <alignment horizontal="center" vertical="center" wrapText="1"/>
    </xf>
    <xf numFmtId="0" fontId="34" fillId="27" borderId="11" xfId="0" applyFont="1" applyFill="1" applyBorder="1" applyAlignment="1">
      <alignment horizontal="center" vertical="center" wrapText="1"/>
    </xf>
    <xf numFmtId="177" fontId="34" fillId="27" borderId="11" xfId="0" applyNumberFormat="1" applyFont="1" applyFill="1" applyBorder="1" applyAlignment="1" applyProtection="1">
      <alignment horizontal="center" vertical="center"/>
    </xf>
    <xf numFmtId="177" fontId="34" fillId="27" borderId="11" xfId="0" applyNumberFormat="1" applyFont="1" applyFill="1" applyBorder="1" applyAlignment="1" applyProtection="1">
      <alignment horizontal="center" vertical="center" wrapText="1"/>
      <protection locked="0"/>
    </xf>
    <xf numFmtId="179" fontId="34" fillId="27" borderId="11" xfId="44" applyNumberFormat="1" applyFont="1" applyFill="1" applyBorder="1" applyAlignment="1">
      <alignment horizontal="center" vertical="center" wrapText="1"/>
    </xf>
    <xf numFmtId="0" fontId="43" fillId="27" borderId="11" xfId="0" applyFont="1" applyFill="1" applyBorder="1" applyAlignment="1" applyProtection="1">
      <alignment horizontal="center" vertical="center" wrapText="1"/>
    </xf>
    <xf numFmtId="0" fontId="44" fillId="27" borderId="11" xfId="0" applyFont="1" applyFill="1" applyBorder="1" applyAlignment="1" applyProtection="1">
      <alignment horizontal="center" vertical="center" wrapText="1"/>
    </xf>
    <xf numFmtId="0" fontId="49" fillId="27" borderId="11" xfId="0" applyFont="1" applyFill="1" applyBorder="1" applyAlignment="1">
      <alignment vertical="center" wrapText="1"/>
    </xf>
    <xf numFmtId="0" fontId="49" fillId="27" borderId="11" xfId="0" applyFont="1" applyFill="1" applyBorder="1" applyAlignment="1">
      <alignment horizontal="center" vertical="center" wrapText="1"/>
    </xf>
    <xf numFmtId="0" fontId="49" fillId="27" borderId="11" xfId="0" applyFont="1" applyFill="1" applyBorder="1" applyAlignment="1">
      <alignment horizontal="left" vertical="center" wrapText="1"/>
    </xf>
    <xf numFmtId="181" fontId="49" fillId="27" borderId="11" xfId="0" quotePrefix="1" applyNumberFormat="1" applyFont="1" applyFill="1" applyBorder="1" applyAlignment="1">
      <alignment horizontal="center" vertical="center" wrapText="1"/>
    </xf>
    <xf numFmtId="0" fontId="49" fillId="27" borderId="11" xfId="0" applyFont="1" applyFill="1" applyBorder="1">
      <alignment vertical="center"/>
    </xf>
    <xf numFmtId="0" fontId="54" fillId="27" borderId="23" xfId="0" applyFont="1" applyFill="1" applyBorder="1" applyAlignment="1">
      <alignment horizontal="left" vertical="center" wrapText="1"/>
    </xf>
    <xf numFmtId="0" fontId="54" fillId="27" borderId="23" xfId="0" applyFont="1" applyFill="1" applyBorder="1" applyAlignment="1">
      <alignment horizontal="center" vertical="center" wrapText="1" readingOrder="1"/>
    </xf>
    <xf numFmtId="0" fontId="54" fillId="27" borderId="23" xfId="0" applyFont="1" applyFill="1" applyBorder="1" applyAlignment="1">
      <alignment horizontal="left" vertical="center" wrapText="1" readingOrder="1"/>
    </xf>
    <xf numFmtId="3" fontId="55" fillId="27" borderId="23" xfId="0" applyNumberFormat="1" applyFont="1" applyFill="1" applyBorder="1" applyAlignment="1">
      <alignment horizontal="left" vertical="center" wrapText="1" readingOrder="1"/>
    </xf>
    <xf numFmtId="3" fontId="54" fillId="27" borderId="23" xfId="0" applyNumberFormat="1" applyFont="1" applyFill="1" applyBorder="1" applyAlignment="1">
      <alignment horizontal="center" vertical="center" wrapText="1" readingOrder="1"/>
    </xf>
    <xf numFmtId="0" fontId="50" fillId="27" borderId="11" xfId="0" applyFont="1" applyFill="1" applyBorder="1" applyAlignment="1">
      <alignment horizontal="left" vertical="center" wrapText="1"/>
    </xf>
    <xf numFmtId="0" fontId="55" fillId="27" borderId="11" xfId="0" applyFont="1" applyFill="1" applyBorder="1" applyAlignment="1">
      <alignment horizontal="left" vertical="center" wrapText="1"/>
    </xf>
    <xf numFmtId="181" fontId="49" fillId="27" borderId="11" xfId="0" applyNumberFormat="1" applyFont="1" applyFill="1" applyBorder="1" applyAlignment="1">
      <alignment horizontal="center" vertical="center" wrapText="1"/>
    </xf>
    <xf numFmtId="49" fontId="46" fillId="27" borderId="11" xfId="0" applyNumberFormat="1" applyFont="1" applyFill="1" applyBorder="1" applyAlignment="1" applyProtection="1">
      <alignment horizontal="center" vertical="center" wrapText="1"/>
      <protection locked="0"/>
    </xf>
    <xf numFmtId="0" fontId="46" fillId="27" borderId="11" xfId="0" applyFont="1" applyFill="1" applyBorder="1" applyAlignment="1" applyProtection="1">
      <alignment horizontal="center" vertical="center" wrapText="1"/>
      <protection locked="0"/>
    </xf>
    <xf numFmtId="180" fontId="46" fillId="27" borderId="11" xfId="0" applyNumberFormat="1" applyFont="1" applyFill="1" applyBorder="1" applyAlignment="1">
      <alignment horizontal="center" vertical="center" wrapText="1"/>
    </xf>
    <xf numFmtId="0" fontId="46" fillId="27" borderId="11" xfId="0" applyFont="1" applyFill="1" applyBorder="1" applyAlignment="1">
      <alignment horizontal="center" vertical="center" wrapText="1"/>
    </xf>
    <xf numFmtId="177" fontId="46" fillId="27" borderId="11" xfId="0" applyNumberFormat="1" applyFont="1" applyFill="1" applyBorder="1" applyAlignment="1" applyProtection="1">
      <alignment horizontal="center" vertical="center"/>
    </xf>
    <xf numFmtId="0" fontId="63" fillId="0" borderId="0" xfId="0" applyFont="1">
      <alignment vertical="center"/>
    </xf>
    <xf numFmtId="0" fontId="34" fillId="26" borderId="11" xfId="0" applyFont="1" applyFill="1" applyBorder="1" applyAlignment="1" applyProtection="1">
      <alignment horizontal="center" vertical="center"/>
    </xf>
    <xf numFmtId="0" fontId="34" fillId="0" borderId="11" xfId="0" applyFont="1" applyBorder="1" applyAlignment="1">
      <alignment horizontal="left" vertical="center" wrapText="1"/>
    </xf>
    <xf numFmtId="0" fontId="45" fillId="0" borderId="0" xfId="30" applyFont="1" applyFill="1" applyBorder="1" applyAlignment="1">
      <alignment horizontal="center" vertical="center"/>
    </xf>
    <xf numFmtId="0" fontId="34" fillId="25" borderId="12" xfId="0" applyFont="1" applyFill="1" applyBorder="1" applyAlignment="1">
      <alignment horizontal="center" vertical="center" wrapText="1"/>
    </xf>
    <xf numFmtId="0" fontId="36" fillId="27" borderId="0" xfId="0" applyFont="1" applyFill="1" applyBorder="1">
      <alignment vertical="center"/>
    </xf>
    <xf numFmtId="0" fontId="34" fillId="0" borderId="1" xfId="0" applyFont="1" applyBorder="1" applyAlignment="1">
      <alignment horizontal="center" vertical="center"/>
    </xf>
    <xf numFmtId="0" fontId="47" fillId="26" borderId="11" xfId="0" applyFont="1" applyFill="1" applyBorder="1" applyAlignment="1" applyProtection="1">
      <alignment horizontal="center" vertical="center" wrapText="1"/>
    </xf>
    <xf numFmtId="0" fontId="4" fillId="0" borderId="0" xfId="30" applyFont="1" applyFill="1" applyBorder="1" applyAlignment="1">
      <alignment horizontal="center" vertical="center" wrapText="1"/>
    </xf>
    <xf numFmtId="0" fontId="58" fillId="0" borderId="0" xfId="0" applyFont="1">
      <alignment vertical="center"/>
    </xf>
    <xf numFmtId="178" fontId="58" fillId="0" borderId="11" xfId="0" applyNumberFormat="1" applyFont="1" applyBorder="1" applyAlignment="1">
      <alignment horizontal="center" vertical="center"/>
    </xf>
    <xf numFmtId="0" fontId="58" fillId="0" borderId="11" xfId="0" applyFont="1" applyBorder="1" applyAlignment="1">
      <alignment horizontal="center" vertical="center"/>
    </xf>
    <xf numFmtId="0" fontId="33" fillId="0" borderId="0" xfId="51" applyFont="1" applyFill="1" applyAlignment="1" applyProtection="1">
      <alignment horizontal="center" vertical="center"/>
    </xf>
    <xf numFmtId="0" fontId="40" fillId="0" borderId="0" xfId="51" applyFont="1" applyFill="1" applyAlignment="1" applyProtection="1">
      <alignment horizontal="center" vertical="center"/>
    </xf>
    <xf numFmtId="0" fontId="34" fillId="0" borderId="0" xfId="0" applyFont="1" applyFill="1" applyBorder="1" applyAlignment="1">
      <alignment horizontal="center" vertical="center"/>
    </xf>
    <xf numFmtId="0" fontId="38" fillId="0" borderId="0" xfId="51" applyFont="1" applyFill="1" applyAlignment="1" applyProtection="1">
      <alignment horizontal="center" vertical="center"/>
    </xf>
    <xf numFmtId="0" fontId="33" fillId="0" borderId="0" xfId="0" applyFont="1" applyAlignment="1">
      <alignment horizontal="center" vertical="center"/>
    </xf>
    <xf numFmtId="0" fontId="38" fillId="0" borderId="0" xfId="31" applyFont="1" applyFill="1" applyAlignment="1">
      <alignment horizontal="center" vertical="center"/>
    </xf>
    <xf numFmtId="0" fontId="33" fillId="0" borderId="0" xfId="31" applyFont="1" applyFill="1" applyAlignment="1">
      <alignment horizontal="center" vertical="center"/>
    </xf>
    <xf numFmtId="0" fontId="33" fillId="0" borderId="0" xfId="30" applyFont="1" applyFill="1" applyAlignment="1">
      <alignment horizontal="center" vertical="center"/>
    </xf>
    <xf numFmtId="0" fontId="40" fillId="0" borderId="0" xfId="31" applyFont="1" applyFill="1" applyAlignment="1">
      <alignment horizontal="center" vertical="center"/>
    </xf>
    <xf numFmtId="0" fontId="58" fillId="0" borderId="11" xfId="0" applyFont="1" applyBorder="1" applyAlignment="1">
      <alignment horizontal="center" vertical="center" wrapText="1"/>
    </xf>
    <xf numFmtId="0" fontId="38" fillId="0" borderId="0" xfId="51" applyFont="1" applyFill="1" applyAlignment="1" applyProtection="1">
      <alignment horizontal="left" vertical="center"/>
    </xf>
    <xf numFmtId="0" fontId="58" fillId="0" borderId="11" xfId="30" applyFont="1" applyFill="1" applyBorder="1" applyAlignment="1">
      <alignment horizontal="center" vertical="center"/>
    </xf>
    <xf numFmtId="0" fontId="33" fillId="0" borderId="0" xfId="0" applyFont="1" applyAlignment="1">
      <alignment horizontal="left" vertical="center"/>
    </xf>
    <xf numFmtId="0" fontId="66" fillId="27" borderId="11" xfId="0" applyFont="1" applyFill="1" applyBorder="1" applyAlignment="1">
      <alignment horizontal="center" vertical="center" wrapText="1" readingOrder="1"/>
    </xf>
    <xf numFmtId="0" fontId="68" fillId="27" borderId="11" xfId="55" applyFont="1" applyFill="1" applyBorder="1" applyAlignment="1" applyProtection="1">
      <alignment horizontal="left" vertical="center"/>
    </xf>
    <xf numFmtId="14" fontId="36" fillId="27" borderId="11" xfId="0" applyNumberFormat="1" applyFont="1" applyFill="1" applyBorder="1" applyAlignment="1">
      <alignment horizontal="left" vertical="center"/>
    </xf>
    <xf numFmtId="177" fontId="34" fillId="0" borderId="0" xfId="0" applyNumberFormat="1" applyFont="1" applyFill="1" applyProtection="1">
      <alignment vertical="center"/>
    </xf>
    <xf numFmtId="3" fontId="70" fillId="27" borderId="23" xfId="0" applyNumberFormat="1" applyFont="1" applyFill="1" applyBorder="1" applyAlignment="1">
      <alignment horizontal="left" vertical="center" wrapText="1" readingOrder="1"/>
    </xf>
    <xf numFmtId="0" fontId="69" fillId="27" borderId="11" xfId="0" applyFont="1" applyFill="1" applyBorder="1" applyAlignment="1">
      <alignment vertical="center" wrapText="1"/>
    </xf>
    <xf numFmtId="0" fontId="69" fillId="27" borderId="11" xfId="0" applyFont="1" applyFill="1" applyBorder="1" applyAlignment="1">
      <alignment horizontal="center" vertical="center" wrapText="1"/>
    </xf>
    <xf numFmtId="10" fontId="71" fillId="27" borderId="11" xfId="0" applyNumberFormat="1" applyFont="1" applyFill="1" applyBorder="1" applyAlignment="1">
      <alignment horizontal="center" vertical="center" wrapText="1" readingOrder="1"/>
    </xf>
    <xf numFmtId="0" fontId="33" fillId="25" borderId="0" xfId="0" applyFont="1" applyFill="1">
      <alignment vertical="center"/>
    </xf>
    <xf numFmtId="0" fontId="34" fillId="25" borderId="0" xfId="0" applyFont="1" applyFill="1">
      <alignment vertical="center"/>
    </xf>
    <xf numFmtId="0" fontId="34" fillId="25" borderId="26" xfId="0" applyFont="1" applyFill="1" applyBorder="1" applyAlignment="1">
      <alignment horizontal="center" vertical="center" wrapText="1"/>
    </xf>
    <xf numFmtId="0" fontId="67" fillId="27" borderId="11" xfId="55" applyFill="1" applyBorder="1" applyAlignment="1" applyProtection="1">
      <alignment horizontal="left" vertical="center"/>
    </xf>
    <xf numFmtId="0" fontId="66" fillId="27" borderId="20" xfId="0" applyFont="1" applyFill="1" applyBorder="1" applyAlignment="1">
      <alignment horizontal="center" vertical="center" wrapText="1" readingOrder="1"/>
    </xf>
    <xf numFmtId="9" fontId="60" fillId="27" borderId="20" xfId="0" applyNumberFormat="1" applyFont="1" applyFill="1" applyBorder="1" applyAlignment="1">
      <alignment horizontal="center" vertical="center" wrapText="1" readingOrder="1"/>
    </xf>
    <xf numFmtId="10" fontId="60" fillId="27" borderId="28" xfId="0" applyNumberFormat="1" applyFont="1" applyFill="1" applyBorder="1" applyAlignment="1">
      <alignment horizontal="center" vertical="center" wrapText="1" readingOrder="1"/>
    </xf>
    <xf numFmtId="0" fontId="32" fillId="0" borderId="18" xfId="0" applyFont="1" applyBorder="1" applyAlignment="1">
      <alignment horizontal="center" vertical="center"/>
    </xf>
    <xf numFmtId="0" fontId="33" fillId="25" borderId="0" xfId="0" applyFont="1" applyFill="1" applyAlignment="1">
      <alignment horizontal="left" vertical="center"/>
    </xf>
    <xf numFmtId="0" fontId="59" fillId="0" borderId="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34" fillId="0" borderId="24" xfId="0" applyFont="1" applyBorder="1" applyAlignment="1">
      <alignment horizontal="left" vertical="center"/>
    </xf>
    <xf numFmtId="0" fontId="34" fillId="0" borderId="19" xfId="0" applyFont="1" applyBorder="1" applyAlignment="1">
      <alignment horizontal="left" vertical="center"/>
    </xf>
    <xf numFmtId="0" fontId="34" fillId="0" borderId="25" xfId="0" applyFont="1" applyBorder="1" applyAlignment="1">
      <alignment horizontal="left" vertical="center"/>
    </xf>
    <xf numFmtId="0" fontId="34" fillId="0" borderId="27" xfId="0" applyFont="1" applyBorder="1" applyAlignment="1">
      <alignment horizontal="center" vertical="center"/>
    </xf>
    <xf numFmtId="0" fontId="34" fillId="0" borderId="20" xfId="0" applyFont="1" applyBorder="1" applyAlignment="1">
      <alignment horizontal="left" vertical="center" wrapText="1"/>
    </xf>
    <xf numFmtId="0" fontId="34" fillId="25" borderId="0" xfId="0" applyFont="1" applyFill="1" applyAlignment="1">
      <alignment horizontal="left" vertical="center"/>
    </xf>
    <xf numFmtId="0" fontId="34" fillId="0" borderId="29" xfId="0" applyFont="1" applyBorder="1" applyAlignment="1">
      <alignment horizontal="left" vertical="center"/>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34" fillId="27" borderId="11" xfId="0" applyFont="1" applyFill="1" applyBorder="1" applyAlignment="1">
      <alignment horizontal="left" vertical="top" wrapText="1"/>
    </xf>
    <xf numFmtId="0" fontId="34" fillId="27" borderId="11" xfId="0" applyFont="1" applyFill="1" applyBorder="1" applyAlignment="1">
      <alignment horizontal="left" vertical="center" wrapText="1"/>
    </xf>
    <xf numFmtId="0" fontId="34" fillId="0" borderId="11" xfId="0" applyFont="1" applyFill="1" applyBorder="1" applyAlignment="1" applyProtection="1">
      <alignment horizontal="left" vertical="center" wrapText="1"/>
    </xf>
    <xf numFmtId="0" fontId="34" fillId="0" borderId="11" xfId="0" applyFont="1" applyFill="1" applyBorder="1" applyAlignment="1" applyProtection="1">
      <alignment horizontal="center" vertical="center"/>
    </xf>
    <xf numFmtId="177" fontId="34" fillId="0" borderId="11" xfId="0" applyNumberFormat="1" applyFont="1" applyFill="1" applyBorder="1" applyAlignment="1" applyProtection="1">
      <alignment horizontal="center" vertical="center"/>
    </xf>
    <xf numFmtId="0" fontId="34" fillId="0" borderId="20"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59" fillId="0" borderId="18" xfId="0" applyFont="1" applyFill="1" applyBorder="1" applyAlignment="1" applyProtection="1">
      <alignment horizontal="center" vertical="center" wrapText="1"/>
    </xf>
    <xf numFmtId="0" fontId="40" fillId="24" borderId="11" xfId="0" applyFont="1" applyFill="1" applyBorder="1" applyAlignment="1" applyProtection="1">
      <alignment horizontal="center" vertical="center"/>
    </xf>
    <xf numFmtId="0" fontId="40" fillId="24" borderId="17" xfId="0" applyFont="1" applyFill="1" applyBorder="1" applyAlignment="1" applyProtection="1">
      <alignment horizontal="center" vertical="center" wrapText="1"/>
    </xf>
    <xf numFmtId="0" fontId="40" fillId="24" borderId="18" xfId="0" applyFont="1" applyFill="1" applyBorder="1" applyAlignment="1" applyProtection="1">
      <alignment horizontal="center" vertical="center" wrapText="1"/>
    </xf>
    <xf numFmtId="0" fontId="34" fillId="25" borderId="11"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6" xfId="0" applyFont="1" applyFill="1" applyBorder="1" applyAlignment="1" applyProtection="1">
      <alignment horizontal="left" vertical="center" wrapText="1"/>
    </xf>
    <xf numFmtId="0" fontId="35" fillId="27" borderId="13" xfId="0" applyFont="1" applyFill="1" applyBorder="1" applyAlignment="1" applyProtection="1">
      <alignment horizontal="left" vertical="center"/>
    </xf>
    <xf numFmtId="0" fontId="35" fillId="27" borderId="19" xfId="0" applyFont="1" applyFill="1" applyBorder="1" applyAlignment="1" applyProtection="1">
      <alignment horizontal="left" vertical="center"/>
    </xf>
    <xf numFmtId="0" fontId="35" fillId="27" borderId="16" xfId="0" applyFont="1" applyFill="1" applyBorder="1" applyAlignment="1" applyProtection="1">
      <alignment horizontal="left" vertical="center"/>
    </xf>
    <xf numFmtId="0" fontId="34" fillId="25" borderId="13" xfId="0" applyFont="1" applyFill="1" applyBorder="1" applyAlignment="1" applyProtection="1">
      <alignment horizontal="center" vertical="center" wrapText="1"/>
    </xf>
    <xf numFmtId="0" fontId="34" fillId="25" borderId="16" xfId="0" applyFont="1" applyFill="1" applyBorder="1" applyAlignment="1" applyProtection="1">
      <alignment horizontal="center" vertical="center" wrapText="1"/>
    </xf>
    <xf numFmtId="0" fontId="34" fillId="27" borderId="13" xfId="0" applyFont="1" applyFill="1" applyBorder="1" applyAlignment="1" applyProtection="1">
      <alignment horizontal="left" vertical="center" wrapText="1"/>
    </xf>
    <xf numFmtId="0" fontId="34" fillId="27" borderId="19" xfId="0" applyFont="1" applyFill="1" applyBorder="1" applyAlignment="1" applyProtection="1">
      <alignment horizontal="left" vertical="center" wrapText="1"/>
    </xf>
    <xf numFmtId="0" fontId="34" fillId="27" borderId="16" xfId="0" applyFont="1" applyFill="1" applyBorder="1" applyAlignment="1" applyProtection="1">
      <alignment horizontal="left" vertical="center" wrapText="1"/>
    </xf>
    <xf numFmtId="0" fontId="32" fillId="0" borderId="0" xfId="0" applyFont="1" applyAlignment="1">
      <alignment horizontal="center" vertical="center" wrapText="1"/>
    </xf>
    <xf numFmtId="0" fontId="48" fillId="0" borderId="0" xfId="0" applyFont="1" applyAlignment="1">
      <alignment horizontal="center" vertical="center" wrapText="1"/>
    </xf>
    <xf numFmtId="0" fontId="58" fillId="0" borderId="11" xfId="0" applyFont="1" applyBorder="1" applyAlignment="1">
      <alignment horizontal="center" vertical="center"/>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15" xfId="0" applyFont="1" applyBorder="1" applyAlignment="1">
      <alignment horizontal="center" vertical="center"/>
    </xf>
    <xf numFmtId="178" fontId="39" fillId="0" borderId="0" xfId="51" applyNumberFormat="1" applyFont="1" applyFill="1" applyBorder="1" applyAlignment="1" applyProtection="1">
      <alignment horizontal="center" vertical="center"/>
    </xf>
    <xf numFmtId="0" fontId="39" fillId="0" borderId="0" xfId="51" applyFont="1" applyFill="1" applyBorder="1" applyAlignment="1" applyProtection="1">
      <alignment horizontal="center" vertical="center"/>
    </xf>
    <xf numFmtId="0" fontId="58" fillId="0" borderId="11" xfId="0" applyFont="1" applyBorder="1" applyAlignment="1">
      <alignment horizontal="left" vertical="center" wrapText="1"/>
    </xf>
    <xf numFmtId="0" fontId="37" fillId="0" borderId="0" xfId="30" applyFont="1" applyFill="1" applyBorder="1" applyAlignment="1">
      <alignment horizontal="left" vertical="center"/>
    </xf>
    <xf numFmtId="0" fontId="9" fillId="0" borderId="0" xfId="30" applyFont="1" applyFill="1" applyBorder="1" applyAlignment="1">
      <alignment horizontal="left" vertical="center"/>
    </xf>
    <xf numFmtId="0" fontId="58" fillId="0" borderId="11" xfId="30" applyFont="1" applyFill="1" applyBorder="1" applyAlignment="1">
      <alignment horizontal="left" vertical="center"/>
    </xf>
    <xf numFmtId="0" fontId="67" fillId="0" borderId="11" xfId="55" applyFill="1" applyBorder="1">
      <alignment vertical="center"/>
    </xf>
    <xf numFmtId="0" fontId="58" fillId="0" borderId="11" xfId="0" applyFont="1" applyFill="1" applyBorder="1">
      <alignment vertical="center"/>
    </xf>
    <xf numFmtId="0" fontId="58" fillId="0" borderId="11" xfId="30" applyFont="1" applyFill="1" applyBorder="1" applyAlignment="1">
      <alignment horizontal="center" vertical="center" wrapText="1"/>
    </xf>
  </cellXfs>
  <cellStyles count="56">
    <cellStyle name="_ET_STYLE_NoName_00_" xfId="1"/>
    <cellStyle name="0,0_x000d__x000a_NA_x000d__x000a_" xfId="2"/>
    <cellStyle name="20% - 輔色1" xfId="3"/>
    <cellStyle name="20% - 輔色2" xfId="4"/>
    <cellStyle name="20% - 輔色3" xfId="5"/>
    <cellStyle name="20% - 輔色4" xfId="6"/>
    <cellStyle name="20% - 輔色5" xfId="7"/>
    <cellStyle name="20% - 輔色6" xfId="8"/>
    <cellStyle name="40% - 輔色1" xfId="9"/>
    <cellStyle name="40% - 輔色2" xfId="10"/>
    <cellStyle name="40% - 輔色3" xfId="11"/>
    <cellStyle name="40% - 輔色4" xfId="12"/>
    <cellStyle name="40% - 輔色5" xfId="13"/>
    <cellStyle name="40% - 輔色6" xfId="14"/>
    <cellStyle name="60% - 輔色1" xfId="15"/>
    <cellStyle name="60% - 輔色2" xfId="16"/>
    <cellStyle name="60% - 輔色3" xfId="17"/>
    <cellStyle name="60% - 輔色4" xfId="18"/>
    <cellStyle name="60% - 輔色5" xfId="19"/>
    <cellStyle name="60% - 輔色6" xfId="20"/>
    <cellStyle name="Articles" xfId="21"/>
    <cellStyle name="s]_x000d__x000a_;run=c:\smartctr\SmartCtr_x000d__x000a_Beep=yes_x000d__x000a_NullPort=None_x000d__x000a_BorderWidth=1_x000d__x000a_CursorBlinkRate=590_x000d__x000a_DoubleClickSpeed=452_x000d__x000a_Progr" xfId="22"/>
    <cellStyle name="s]_x000d__x000a_;run=c:\smartctr\SmartCtr_x000d__x000a_Beep=yes_x000d__x000a_NullPort=None_x000d__x000a_BorderWidth=1_x000d__x000a_CursorBlinkRate=590_x000d__x000a_DoubleClickSpeed=452_x000d__x000a_Progr 2" xfId="23"/>
    <cellStyle name="備註" xfId="24"/>
    <cellStyle name="標題" xfId="25"/>
    <cellStyle name="標題 1" xfId="26"/>
    <cellStyle name="標題 2" xfId="27"/>
    <cellStyle name="標題 3" xfId="28"/>
    <cellStyle name="標題 4" xfId="29"/>
    <cellStyle name="常规" xfId="0" builtinId="0"/>
    <cellStyle name="常规 2" xfId="30"/>
    <cellStyle name="常规 3" xfId="54"/>
    <cellStyle name="常规_Sheet15" xfId="31"/>
    <cellStyle name="超链接" xfId="55" builtinId="8"/>
    <cellStyle name="輔色1" xfId="32"/>
    <cellStyle name="輔色2" xfId="33"/>
    <cellStyle name="輔色3" xfId="34"/>
    <cellStyle name="輔色4" xfId="35"/>
    <cellStyle name="輔色5" xfId="36"/>
    <cellStyle name="輔色6" xfId="37"/>
    <cellStyle name="合計" xfId="38"/>
    <cellStyle name="壞" xfId="39"/>
    <cellStyle name="計算方式" xfId="40"/>
    <cellStyle name="檢查儲存格" xfId="41"/>
    <cellStyle name="警告文字" xfId="42"/>
    <cellStyle name="連結的儲存格" xfId="43"/>
    <cellStyle name="千位分隔" xfId="44" builtinId="3"/>
    <cellStyle name="千位分隔 2" xfId="45"/>
    <cellStyle name="輸出" xfId="46"/>
    <cellStyle name="輸入" xfId="47"/>
    <cellStyle name="說明文字" xfId="48"/>
    <cellStyle name="一般 2" xfId="49"/>
    <cellStyle name="一般 2 2" xfId="50"/>
    <cellStyle name="一般 2_Sheet15" xfId="51"/>
    <cellStyle name="一般_不確定性分析匯總-2010.08.24" xfId="52"/>
    <cellStyle name="中等" xfId="5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579119</xdr:colOff>
      <xdr:row>0</xdr:row>
      <xdr:rowOff>243840</xdr:rowOff>
    </xdr:to>
    <xdr:pic>
      <xdr:nvPicPr>
        <xdr:cNvPr id="2" name="图片 1"/>
        <xdr:cNvPicPr/>
      </xdr:nvPicPr>
      <xdr:blipFill>
        <a:blip xmlns:r="http://schemas.openxmlformats.org/officeDocument/2006/relationships" r:embed="rId1">
          <a:extLst>
            <a:ext uri="{28A0092B-C50C-407E-A947-70E740481C1C}">
              <a14:useLocalDpi xmlns:a14="http://schemas.microsoft.com/office/drawing/2010/main" val="0"/>
            </a:ext>
          </a:extLst>
        </a:blip>
        <a:srcRect l="10278" t="19814" r="10278" b="17957"/>
        <a:stretch>
          <a:fillRect/>
        </a:stretch>
      </xdr:blipFill>
      <xdr:spPr bwMode="auto">
        <a:xfrm>
          <a:off x="0" y="0"/>
          <a:ext cx="579119" cy="243840"/>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xdr:colOff>
      <xdr:row>0</xdr:row>
      <xdr:rowOff>45720</xdr:rowOff>
    </xdr:from>
    <xdr:to>
      <xdr:col>2</xdr:col>
      <xdr:colOff>121920</xdr:colOff>
      <xdr:row>0</xdr:row>
      <xdr:rowOff>320040</xdr:rowOff>
    </xdr:to>
    <xdr:pic>
      <xdr:nvPicPr>
        <xdr:cNvPr id="2" name="图片 1"/>
        <xdr:cNvPicPr/>
      </xdr:nvPicPr>
      <xdr:blipFill>
        <a:blip xmlns:r="http://schemas.openxmlformats.org/officeDocument/2006/relationships" r:embed="rId1">
          <a:extLst>
            <a:ext uri="{28A0092B-C50C-407E-A947-70E740481C1C}">
              <a14:useLocalDpi xmlns:a14="http://schemas.microsoft.com/office/drawing/2010/main" val="0"/>
            </a:ext>
          </a:extLst>
        </a:blip>
        <a:srcRect l="10278" t="19814" r="10278" b="17957"/>
        <a:stretch>
          <a:fillRect/>
        </a:stretch>
      </xdr:blipFill>
      <xdr:spPr bwMode="auto">
        <a:xfrm>
          <a:off x="60960" y="45720"/>
          <a:ext cx="502920" cy="274320"/>
        </a:xfrm>
        <a:prstGeom prst="rect">
          <a:avLst/>
        </a:prstGeom>
        <a:solidFill>
          <a:srgbClr val="FFFFFF"/>
        </a:solidFill>
        <a:ln>
          <a:noFill/>
        </a:ln>
      </xdr:spPr>
    </xdr:pic>
    <xdr:clientData/>
  </xdr:twoCellAnchor>
  <xdr:twoCellAnchor editAs="oneCell">
    <xdr:from>
      <xdr:col>1</xdr:col>
      <xdr:colOff>15241</xdr:colOff>
      <xdr:row>6</xdr:row>
      <xdr:rowOff>35415</xdr:rowOff>
    </xdr:from>
    <xdr:to>
      <xdr:col>8</xdr:col>
      <xdr:colOff>22861</xdr:colOff>
      <xdr:row>9</xdr:row>
      <xdr:rowOff>28701</xdr:rowOff>
    </xdr:to>
    <xdr:pic>
      <xdr:nvPicPr>
        <xdr:cNvPr id="5" name="图片 4"/>
        <xdr:cNvPicPr>
          <a:picLocks noChangeAspect="1"/>
        </xdr:cNvPicPr>
      </xdr:nvPicPr>
      <xdr:blipFill>
        <a:blip xmlns:r="http://schemas.openxmlformats.org/officeDocument/2006/relationships" r:embed="rId2"/>
        <a:stretch>
          <a:fillRect/>
        </a:stretch>
      </xdr:blipFill>
      <xdr:spPr>
        <a:xfrm>
          <a:off x="15241" y="2123295"/>
          <a:ext cx="7315200" cy="656226"/>
        </a:xfrm>
        <a:prstGeom prst="rect">
          <a:avLst/>
        </a:prstGeom>
        <a:ln w="158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396240</xdr:colOff>
      <xdr:row>0</xdr:row>
      <xdr:rowOff>373380</xdr:rowOff>
    </xdr:to>
    <xdr:pic>
      <xdr:nvPicPr>
        <xdr:cNvPr id="2" name="图片 1"/>
        <xdr:cNvPicPr/>
      </xdr:nvPicPr>
      <xdr:blipFill>
        <a:blip xmlns:r="http://schemas.openxmlformats.org/officeDocument/2006/relationships" r:embed="rId1">
          <a:extLst>
            <a:ext uri="{28A0092B-C50C-407E-A947-70E740481C1C}">
              <a14:useLocalDpi xmlns:a14="http://schemas.microsoft.com/office/drawing/2010/main" val="0"/>
            </a:ext>
          </a:extLst>
        </a:blip>
        <a:srcRect l="10278" t="19814" r="10278" b="17957"/>
        <a:stretch>
          <a:fillRect/>
        </a:stretch>
      </xdr:blipFill>
      <xdr:spPr bwMode="auto">
        <a:xfrm>
          <a:off x="60960" y="45720"/>
          <a:ext cx="502920" cy="327660"/>
        </a:xfrm>
        <a:prstGeom prst="rect">
          <a:avLst/>
        </a:prstGeom>
        <a:solidFill>
          <a:srgbClr val="FFFFFF"/>
        </a:solidFill>
        <a:ln>
          <a:noFill/>
        </a:ln>
      </xdr:spPr>
    </xdr:pic>
    <xdr:clientData/>
  </xdr:twoCellAnchor>
  <xdr:twoCellAnchor editAs="oneCell">
    <xdr:from>
      <xdr:col>0</xdr:col>
      <xdr:colOff>137160</xdr:colOff>
      <xdr:row>6</xdr:row>
      <xdr:rowOff>60961</xdr:rowOff>
    </xdr:from>
    <xdr:to>
      <xdr:col>8</xdr:col>
      <xdr:colOff>24233</xdr:colOff>
      <xdr:row>14</xdr:row>
      <xdr:rowOff>121921</xdr:rowOff>
    </xdr:to>
    <xdr:pic>
      <xdr:nvPicPr>
        <xdr:cNvPr id="3" name="图片 2"/>
        <xdr:cNvPicPr>
          <a:picLocks noChangeAspect="1"/>
        </xdr:cNvPicPr>
      </xdr:nvPicPr>
      <xdr:blipFill>
        <a:blip xmlns:r="http://schemas.openxmlformats.org/officeDocument/2006/relationships" r:embed="rId2"/>
        <a:stretch>
          <a:fillRect/>
        </a:stretch>
      </xdr:blipFill>
      <xdr:spPr>
        <a:xfrm>
          <a:off x="137160" y="2034541"/>
          <a:ext cx="7362293" cy="1828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129540</xdr:colOff>
      <xdr:row>0</xdr:row>
      <xdr:rowOff>365760</xdr:rowOff>
    </xdr:to>
    <xdr:pic>
      <xdr:nvPicPr>
        <xdr:cNvPr id="3" name="图片 2"/>
        <xdr:cNvPicPr/>
      </xdr:nvPicPr>
      <xdr:blipFill>
        <a:blip xmlns:r="http://schemas.openxmlformats.org/officeDocument/2006/relationships" r:embed="rId1">
          <a:extLst>
            <a:ext uri="{28A0092B-C50C-407E-A947-70E740481C1C}">
              <a14:useLocalDpi xmlns:a14="http://schemas.microsoft.com/office/drawing/2010/main" val="0"/>
            </a:ext>
          </a:extLst>
        </a:blip>
        <a:srcRect l="10278" t="19814" r="10278" b="17957"/>
        <a:stretch>
          <a:fillRect/>
        </a:stretch>
      </xdr:blipFill>
      <xdr:spPr bwMode="auto">
        <a:xfrm>
          <a:off x="60960" y="45720"/>
          <a:ext cx="510540" cy="320040"/>
        </a:xfrm>
        <a:prstGeom prst="rect">
          <a:avLst/>
        </a:prstGeom>
        <a:solidFill>
          <a:srgbClr val="FFFFFF"/>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50800</xdr:rowOff>
    </xdr:from>
    <xdr:to>
      <xdr:col>0</xdr:col>
      <xdr:colOff>711200</xdr:colOff>
      <xdr:row>0</xdr:row>
      <xdr:rowOff>372532</xdr:rowOff>
    </xdr:to>
    <xdr:pic>
      <xdr:nvPicPr>
        <xdr:cNvPr id="3" name="图片 2"/>
        <xdr:cNvPicPr/>
      </xdr:nvPicPr>
      <xdr:blipFill>
        <a:blip xmlns:r="http://schemas.openxmlformats.org/officeDocument/2006/relationships" r:embed="rId1">
          <a:extLst>
            <a:ext uri="{28A0092B-C50C-407E-A947-70E740481C1C}">
              <a14:useLocalDpi xmlns:a14="http://schemas.microsoft.com/office/drawing/2010/main" val="0"/>
            </a:ext>
          </a:extLst>
        </a:blip>
        <a:srcRect l="10278" t="19814" r="10278" b="17957"/>
        <a:stretch>
          <a:fillRect/>
        </a:stretch>
      </xdr:blipFill>
      <xdr:spPr bwMode="auto">
        <a:xfrm>
          <a:off x="25400" y="50800"/>
          <a:ext cx="685800" cy="321732"/>
        </a:xfrm>
        <a:prstGeom prst="rect">
          <a:avLst/>
        </a:prstGeom>
        <a:solidFill>
          <a:srgbClr val="FFFFFF"/>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21771</xdr:colOff>
      <xdr:row>0</xdr:row>
      <xdr:rowOff>76200</xdr:rowOff>
    </xdr:from>
    <xdr:to>
      <xdr:col>1</xdr:col>
      <xdr:colOff>576942</xdr:colOff>
      <xdr:row>0</xdr:row>
      <xdr:rowOff>576943</xdr:rowOff>
    </xdr:to>
    <xdr:pic>
      <xdr:nvPicPr>
        <xdr:cNvPr id="3" name="图片 2"/>
        <xdr:cNvPicPr/>
      </xdr:nvPicPr>
      <xdr:blipFill>
        <a:blip xmlns:r="http://schemas.openxmlformats.org/officeDocument/2006/relationships" r:embed="rId1">
          <a:extLst>
            <a:ext uri="{28A0092B-C50C-407E-A947-70E740481C1C}">
              <a14:useLocalDpi xmlns:a14="http://schemas.microsoft.com/office/drawing/2010/main" val="0"/>
            </a:ext>
          </a:extLst>
        </a:blip>
        <a:srcRect l="10278" t="19814" r="10278" b="17957"/>
        <a:stretch>
          <a:fillRect/>
        </a:stretch>
      </xdr:blipFill>
      <xdr:spPr bwMode="auto">
        <a:xfrm>
          <a:off x="21771" y="76200"/>
          <a:ext cx="859971" cy="500743"/>
        </a:xfrm>
        <a:prstGeom prst="rect">
          <a:avLst/>
        </a:prstGeom>
        <a:solidFill>
          <a:srgbClr val="FFFFFF"/>
        </a:solid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yuan@awa.net.cn" TargetMode="External"/><Relationship Id="rId2" Type="http://schemas.openxmlformats.org/officeDocument/2006/relationships/hyperlink" Target="mailto:shajinquan@awa.net.cn" TargetMode="External"/><Relationship Id="rId1" Type="http://schemas.openxmlformats.org/officeDocument/2006/relationships/hyperlink" Target="mailto:mchu@awa.net.c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mee.gov.cn/xxgk2018/xxgk/xxgk06/202302/t20230207_1015569.html"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ySplit="1" topLeftCell="A2" activePane="bottomLeft" state="frozen"/>
      <selection pane="bottomLeft" activeCell="D17" sqref="D17"/>
    </sheetView>
  </sheetViews>
  <sheetFormatPr defaultColWidth="8.09765625" defaultRowHeight="15"/>
  <cols>
    <col min="1" max="1" width="17.59765625" style="4" customWidth="1"/>
    <col min="2" max="2" width="34" style="4" customWidth="1"/>
    <col min="3" max="3" width="17.19921875" style="4" customWidth="1"/>
    <col min="4" max="4" width="37.8984375" style="4" customWidth="1"/>
    <col min="5" max="16384" width="8.09765625" style="4"/>
  </cols>
  <sheetData>
    <row r="1" spans="1:4" ht="33" customHeight="1">
      <c r="A1" s="117" t="s">
        <v>208</v>
      </c>
      <c r="B1" s="117"/>
      <c r="C1" s="117"/>
      <c r="D1" s="117"/>
    </row>
    <row r="2" spans="1:4" ht="30.45" customHeight="1">
      <c r="A2" s="5" t="s">
        <v>210</v>
      </c>
      <c r="B2" s="44" t="s">
        <v>245</v>
      </c>
      <c r="C2" s="16" t="s">
        <v>292</v>
      </c>
      <c r="D2" s="44">
        <v>4.3</v>
      </c>
    </row>
    <row r="3" spans="1:4" ht="30.6" customHeight="1">
      <c r="A3" s="16" t="s">
        <v>266</v>
      </c>
      <c r="B3" s="44" t="s">
        <v>246</v>
      </c>
      <c r="C3" s="16" t="s">
        <v>287</v>
      </c>
      <c r="D3" s="44" t="s">
        <v>291</v>
      </c>
    </row>
    <row r="4" spans="1:4" ht="30.6" customHeight="1">
      <c r="A4" s="16" t="s">
        <v>214</v>
      </c>
      <c r="B4" s="44">
        <v>13818109329</v>
      </c>
      <c r="C4" s="16" t="s">
        <v>168</v>
      </c>
      <c r="D4" s="103" t="s">
        <v>248</v>
      </c>
    </row>
    <row r="5" spans="1:4" ht="39" customHeight="1">
      <c r="A5" s="16" t="s">
        <v>267</v>
      </c>
      <c r="B5" s="44" t="s">
        <v>285</v>
      </c>
      <c r="C5" s="16" t="s">
        <v>167</v>
      </c>
      <c r="D5" s="44" t="s">
        <v>249</v>
      </c>
    </row>
    <row r="6" spans="1:4" ht="30.6" customHeight="1">
      <c r="A6" s="16" t="s">
        <v>215</v>
      </c>
      <c r="B6" s="44">
        <v>13778078282</v>
      </c>
      <c r="C6" s="16" t="s">
        <v>168</v>
      </c>
      <c r="D6" s="113" t="s">
        <v>286</v>
      </c>
    </row>
    <row r="7" spans="1:4" ht="30.6" customHeight="1">
      <c r="A7" s="16" t="s">
        <v>216</v>
      </c>
      <c r="B7" s="45" t="s">
        <v>247</v>
      </c>
      <c r="C7" s="16" t="s">
        <v>288</v>
      </c>
      <c r="D7" s="104" t="s">
        <v>289</v>
      </c>
    </row>
    <row r="8" spans="1:4" ht="30.6" customHeight="1">
      <c r="A8" s="16" t="s">
        <v>215</v>
      </c>
      <c r="B8" s="44">
        <v>18302168110</v>
      </c>
      <c r="C8" s="16" t="s">
        <v>168</v>
      </c>
      <c r="D8" s="103" t="s">
        <v>250</v>
      </c>
    </row>
    <row r="10" spans="1:4" ht="19.5" customHeight="1">
      <c r="A10" s="77"/>
    </row>
  </sheetData>
  <sheetProtection formatRows="0"/>
  <mergeCells count="1">
    <mergeCell ref="A1:D1"/>
  </mergeCells>
  <phoneticPr fontId="6" type="noConversion"/>
  <dataValidations count="1">
    <dataValidation type="list" allowBlank="1" showInputMessage="1" showErrorMessage="1" sqref="H10">
      <formula1>"强度,总量"</formula1>
    </dataValidation>
  </dataValidations>
  <hyperlinks>
    <hyperlink ref="D4" r:id="rId1"/>
    <hyperlink ref="D8" r:id="rId2"/>
    <hyperlink ref="D6" r:id="rId3"/>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workbookViewId="0">
      <selection activeCell="N6" sqref="N6"/>
    </sheetView>
  </sheetViews>
  <sheetFormatPr defaultColWidth="8.796875" defaultRowHeight="17.399999999999999"/>
  <cols>
    <col min="1" max="1" width="2.19921875" style="110" customWidth="1"/>
    <col min="2" max="2" width="5.796875" style="6" customWidth="1"/>
    <col min="3" max="3" width="23" style="6" customWidth="1"/>
    <col min="4" max="4" width="10.19921875" style="6" customWidth="1"/>
    <col min="5" max="5" width="9.796875" style="6" customWidth="1"/>
    <col min="6" max="6" width="16.796875" style="6" customWidth="1"/>
    <col min="7" max="7" width="14.19921875" style="6" customWidth="1"/>
    <col min="8" max="8" width="16.09765625" style="6" customWidth="1"/>
    <col min="9" max="18" width="8.796875" style="110"/>
    <col min="19" max="16384" width="8.796875" style="6"/>
  </cols>
  <sheetData>
    <row r="1" spans="1:18" ht="34.799999999999997" customHeight="1" thickBot="1">
      <c r="B1" s="119" t="s">
        <v>269</v>
      </c>
      <c r="C1" s="119"/>
      <c r="D1" s="119"/>
      <c r="E1" s="119"/>
      <c r="F1" s="119"/>
      <c r="G1" s="119"/>
      <c r="H1" s="119"/>
    </row>
    <row r="2" spans="1:18" s="7" customFormat="1" ht="30" customHeight="1">
      <c r="A2" s="111"/>
      <c r="B2" s="120">
        <v>1</v>
      </c>
      <c r="C2" s="122" t="s">
        <v>273</v>
      </c>
      <c r="D2" s="81" t="s">
        <v>211</v>
      </c>
      <c r="E2" s="81" t="s">
        <v>212</v>
      </c>
      <c r="F2" s="81" t="s">
        <v>223</v>
      </c>
      <c r="G2" s="81" t="s">
        <v>278</v>
      </c>
      <c r="H2" s="81" t="s">
        <v>271</v>
      </c>
      <c r="I2" s="111"/>
      <c r="J2" s="111"/>
      <c r="K2" s="111"/>
      <c r="L2" s="111"/>
      <c r="M2" s="111"/>
      <c r="N2" s="111"/>
      <c r="O2" s="111"/>
      <c r="P2" s="111"/>
      <c r="Q2" s="111"/>
      <c r="R2" s="111"/>
    </row>
    <row r="3" spans="1:18" s="7" customFormat="1" ht="28.95" customHeight="1">
      <c r="A3" s="111"/>
      <c r="B3" s="121"/>
      <c r="C3" s="123"/>
      <c r="D3" s="102">
        <v>2022</v>
      </c>
      <c r="E3" s="102">
        <v>2023</v>
      </c>
      <c r="F3" s="82" t="s">
        <v>270</v>
      </c>
      <c r="G3" s="46" t="s">
        <v>300</v>
      </c>
      <c r="H3" s="47" t="s">
        <v>272</v>
      </c>
      <c r="I3" s="111"/>
      <c r="J3" s="111"/>
      <c r="K3" s="111"/>
      <c r="L3" s="111"/>
      <c r="M3" s="111"/>
      <c r="N3" s="111"/>
      <c r="O3" s="111"/>
      <c r="P3" s="111"/>
      <c r="Q3" s="111"/>
      <c r="R3" s="111"/>
    </row>
    <row r="4" spans="1:18" s="7" customFormat="1" ht="30.6" customHeight="1">
      <c r="A4" s="111"/>
      <c r="B4" s="124" t="s">
        <v>295</v>
      </c>
      <c r="C4" s="125"/>
      <c r="D4" s="125"/>
      <c r="E4" s="125"/>
      <c r="F4" s="125"/>
      <c r="G4" s="125"/>
      <c r="H4" s="126"/>
      <c r="I4" s="111"/>
      <c r="J4" s="111"/>
      <c r="K4" s="111"/>
      <c r="L4" s="111"/>
      <c r="M4" s="111"/>
      <c r="N4" s="111"/>
      <c r="O4" s="111"/>
      <c r="P4" s="111"/>
      <c r="Q4" s="111"/>
      <c r="R4" s="111"/>
    </row>
    <row r="5" spans="1:18" ht="32.4" customHeight="1">
      <c r="B5" s="110"/>
      <c r="C5" s="110"/>
      <c r="D5" s="110"/>
      <c r="E5" s="110"/>
      <c r="F5" s="110"/>
      <c r="G5" s="110"/>
      <c r="H5" s="110"/>
    </row>
    <row r="6" spans="1:18">
      <c r="B6" s="118" t="s">
        <v>274</v>
      </c>
      <c r="C6" s="118"/>
      <c r="D6" s="118"/>
      <c r="E6" s="118"/>
      <c r="F6" s="118"/>
      <c r="G6" s="118"/>
      <c r="H6" s="118"/>
    </row>
    <row r="7" spans="1:18">
      <c r="B7" s="110"/>
      <c r="C7" s="110"/>
      <c r="D7" s="110"/>
      <c r="E7" s="110"/>
      <c r="F7" s="110"/>
      <c r="G7" s="110"/>
      <c r="H7" s="110"/>
    </row>
    <row r="8" spans="1:18">
      <c r="B8" s="110"/>
      <c r="C8" s="110"/>
      <c r="D8" s="110"/>
      <c r="E8" s="110"/>
      <c r="F8" s="110"/>
      <c r="G8" s="110"/>
      <c r="H8" s="110"/>
    </row>
    <row r="9" spans="1:18">
      <c r="B9" s="110"/>
      <c r="C9" s="110"/>
      <c r="D9" s="110"/>
      <c r="E9" s="110"/>
      <c r="F9" s="110"/>
      <c r="G9" s="110"/>
      <c r="H9" s="110"/>
    </row>
    <row r="10" spans="1:18">
      <c r="B10" s="110"/>
      <c r="C10" s="110"/>
      <c r="D10" s="110"/>
      <c r="E10" s="110"/>
      <c r="F10" s="110"/>
      <c r="G10" s="110"/>
      <c r="H10" s="110"/>
    </row>
    <row r="11" spans="1:18">
      <c r="B11" s="110"/>
      <c r="C11" s="110"/>
      <c r="D11" s="110"/>
      <c r="E11" s="110"/>
      <c r="F11" s="110"/>
      <c r="G11" s="110"/>
      <c r="H11" s="110"/>
    </row>
    <row r="12" spans="1:18">
      <c r="B12" s="110"/>
      <c r="C12" s="110"/>
      <c r="D12" s="110"/>
      <c r="E12" s="110"/>
      <c r="F12" s="110"/>
      <c r="G12" s="110"/>
      <c r="H12" s="110"/>
    </row>
    <row r="13" spans="1:18">
      <c r="B13" s="110"/>
      <c r="C13" s="110"/>
      <c r="D13" s="110"/>
      <c r="E13" s="110"/>
      <c r="F13" s="110"/>
      <c r="G13" s="110"/>
      <c r="H13" s="110"/>
    </row>
    <row r="14" spans="1:18">
      <c r="B14" s="110"/>
      <c r="C14" s="110"/>
      <c r="D14" s="110"/>
      <c r="E14" s="110"/>
      <c r="F14" s="110"/>
      <c r="G14" s="110"/>
      <c r="H14" s="110"/>
    </row>
    <row r="15" spans="1:18">
      <c r="B15" s="110"/>
      <c r="C15" s="110"/>
      <c r="D15" s="110"/>
      <c r="E15" s="110"/>
      <c r="F15" s="110"/>
      <c r="G15" s="110"/>
      <c r="H15" s="110"/>
    </row>
    <row r="16" spans="1:18">
      <c r="B16" s="110"/>
      <c r="C16" s="110"/>
      <c r="D16" s="110"/>
      <c r="E16" s="110"/>
      <c r="F16" s="110"/>
      <c r="G16" s="110"/>
      <c r="H16" s="110"/>
    </row>
    <row r="17" spans="2:8">
      <c r="B17" s="110"/>
      <c r="C17" s="110"/>
      <c r="D17" s="110"/>
      <c r="E17" s="110"/>
      <c r="F17" s="110"/>
      <c r="G17" s="110"/>
      <c r="H17" s="110"/>
    </row>
    <row r="18" spans="2:8">
      <c r="B18" s="110"/>
      <c r="C18" s="110"/>
      <c r="D18" s="110"/>
      <c r="E18" s="110"/>
      <c r="F18" s="110"/>
      <c r="G18" s="110"/>
      <c r="H18" s="110"/>
    </row>
    <row r="19" spans="2:8">
      <c r="B19" s="110"/>
      <c r="C19" s="110"/>
      <c r="D19" s="110"/>
      <c r="E19" s="110"/>
      <c r="F19" s="110"/>
      <c r="G19" s="110"/>
      <c r="H19" s="110"/>
    </row>
    <row r="20" spans="2:8">
      <c r="B20" s="110"/>
      <c r="C20" s="110"/>
      <c r="D20" s="110"/>
      <c r="E20" s="110"/>
      <c r="F20" s="110"/>
      <c r="G20" s="110"/>
      <c r="H20" s="110"/>
    </row>
    <row r="21" spans="2:8">
      <c r="B21" s="110"/>
      <c r="C21" s="110"/>
      <c r="D21" s="110"/>
      <c r="E21" s="110"/>
      <c r="F21" s="110"/>
      <c r="G21" s="110"/>
      <c r="H21" s="110"/>
    </row>
    <row r="22" spans="2:8">
      <c r="B22" s="110"/>
      <c r="C22" s="110"/>
      <c r="D22" s="110"/>
      <c r="E22" s="110"/>
      <c r="F22" s="110"/>
      <c r="G22" s="110"/>
      <c r="H22" s="110"/>
    </row>
    <row r="23" spans="2:8">
      <c r="B23" s="110"/>
      <c r="C23" s="110"/>
      <c r="D23" s="110"/>
      <c r="E23" s="110"/>
      <c r="F23" s="110"/>
      <c r="G23" s="110"/>
      <c r="H23" s="110"/>
    </row>
    <row r="24" spans="2:8">
      <c r="B24" s="110"/>
      <c r="C24" s="110"/>
      <c r="D24" s="110"/>
      <c r="E24" s="110"/>
      <c r="F24" s="110"/>
      <c r="G24" s="110"/>
      <c r="H24" s="110"/>
    </row>
    <row r="25" spans="2:8">
      <c r="B25" s="110"/>
      <c r="C25" s="110"/>
      <c r="D25" s="110"/>
      <c r="E25" s="110"/>
      <c r="F25" s="110"/>
      <c r="G25" s="110"/>
      <c r="H25" s="110"/>
    </row>
    <row r="26" spans="2:8">
      <c r="B26" s="110"/>
      <c r="C26" s="110"/>
      <c r="D26" s="110"/>
      <c r="E26" s="110"/>
      <c r="F26" s="110"/>
      <c r="G26" s="110"/>
      <c r="H26" s="110"/>
    </row>
    <row r="27" spans="2:8">
      <c r="B27" s="110"/>
      <c r="C27" s="110"/>
      <c r="D27" s="110"/>
      <c r="E27" s="110"/>
      <c r="F27" s="110"/>
      <c r="G27" s="110"/>
      <c r="H27" s="110"/>
    </row>
    <row r="28" spans="2:8">
      <c r="B28" s="110"/>
      <c r="C28" s="110"/>
      <c r="D28" s="110"/>
      <c r="E28" s="110"/>
      <c r="F28" s="110"/>
      <c r="G28" s="110"/>
      <c r="H28" s="110"/>
    </row>
    <row r="29" spans="2:8">
      <c r="B29" s="110"/>
      <c r="C29" s="110"/>
      <c r="D29" s="110"/>
      <c r="E29" s="110"/>
      <c r="F29" s="110"/>
      <c r="G29" s="110"/>
      <c r="H29" s="110"/>
    </row>
    <row r="30" spans="2:8">
      <c r="B30" s="110"/>
      <c r="C30" s="110"/>
      <c r="D30" s="110"/>
      <c r="E30" s="110"/>
      <c r="F30" s="110"/>
      <c r="G30" s="110"/>
      <c r="H30" s="110"/>
    </row>
    <row r="31" spans="2:8">
      <c r="B31" s="110"/>
      <c r="C31" s="110"/>
      <c r="D31" s="110"/>
      <c r="E31" s="110"/>
      <c r="F31" s="110"/>
      <c r="G31" s="110"/>
      <c r="H31" s="110"/>
    </row>
    <row r="32" spans="2:8">
      <c r="B32" s="110"/>
      <c r="C32" s="110"/>
      <c r="D32" s="110"/>
      <c r="E32" s="110"/>
      <c r="F32" s="110"/>
      <c r="G32" s="110"/>
      <c r="H32" s="110"/>
    </row>
    <row r="33" spans="2:8">
      <c r="B33" s="110"/>
      <c r="C33" s="110"/>
      <c r="D33" s="110"/>
      <c r="E33" s="110"/>
      <c r="F33" s="110"/>
      <c r="G33" s="110"/>
      <c r="H33" s="110"/>
    </row>
    <row r="34" spans="2:8">
      <c r="B34" s="110"/>
      <c r="C34" s="110"/>
      <c r="D34" s="110"/>
      <c r="E34" s="110"/>
      <c r="F34" s="110"/>
      <c r="G34" s="110"/>
      <c r="H34" s="110"/>
    </row>
    <row r="35" spans="2:8">
      <c r="B35" s="110"/>
      <c r="C35" s="110"/>
      <c r="D35" s="110"/>
      <c r="E35" s="110"/>
      <c r="F35" s="110"/>
      <c r="G35" s="110"/>
      <c r="H35" s="110"/>
    </row>
    <row r="36" spans="2:8">
      <c r="B36" s="110"/>
      <c r="C36" s="110"/>
      <c r="D36" s="110"/>
      <c r="E36" s="110"/>
      <c r="F36" s="110"/>
      <c r="G36" s="110"/>
      <c r="H36" s="110"/>
    </row>
    <row r="37" spans="2:8">
      <c r="B37" s="110"/>
      <c r="C37" s="110"/>
      <c r="D37" s="110"/>
      <c r="E37" s="110"/>
      <c r="F37" s="110"/>
      <c r="G37" s="110"/>
      <c r="H37" s="110"/>
    </row>
    <row r="38" spans="2:8">
      <c r="B38" s="110"/>
      <c r="C38" s="110"/>
      <c r="D38" s="110"/>
      <c r="E38" s="110"/>
      <c r="F38" s="110"/>
      <c r="G38" s="110"/>
      <c r="H38" s="110"/>
    </row>
    <row r="39" spans="2:8">
      <c r="B39" s="110"/>
      <c r="C39" s="110"/>
      <c r="D39" s="110"/>
      <c r="E39" s="110"/>
      <c r="F39" s="110"/>
      <c r="G39" s="110"/>
      <c r="H39" s="110"/>
    </row>
    <row r="40" spans="2:8">
      <c r="B40" s="110"/>
      <c r="C40" s="110"/>
      <c r="D40" s="110"/>
      <c r="E40" s="110"/>
      <c r="F40" s="110"/>
      <c r="G40" s="110"/>
      <c r="H40" s="110"/>
    </row>
    <row r="41" spans="2:8">
      <c r="B41" s="110"/>
      <c r="C41" s="110"/>
      <c r="D41" s="110"/>
      <c r="E41" s="110"/>
      <c r="F41" s="110"/>
      <c r="G41" s="110"/>
      <c r="H41" s="110"/>
    </row>
    <row r="42" spans="2:8">
      <c r="B42" s="110"/>
      <c r="C42" s="110"/>
      <c r="D42" s="110"/>
      <c r="E42" s="110"/>
      <c r="F42" s="110"/>
      <c r="G42" s="110"/>
      <c r="H42" s="110"/>
    </row>
    <row r="43" spans="2:8">
      <c r="B43" s="110"/>
      <c r="C43" s="110"/>
      <c r="D43" s="110"/>
      <c r="E43" s="110"/>
      <c r="F43" s="110"/>
      <c r="G43" s="110"/>
      <c r="H43" s="110"/>
    </row>
    <row r="44" spans="2:8">
      <c r="B44" s="110"/>
      <c r="C44" s="110"/>
      <c r="D44" s="110"/>
      <c r="E44" s="110"/>
      <c r="F44" s="110"/>
      <c r="G44" s="110"/>
      <c r="H44" s="110"/>
    </row>
    <row r="45" spans="2:8">
      <c r="B45" s="110"/>
      <c r="C45" s="110"/>
      <c r="D45" s="110"/>
      <c r="E45" s="110"/>
      <c r="F45" s="110"/>
      <c r="G45" s="110"/>
      <c r="H45" s="110"/>
    </row>
    <row r="46" spans="2:8">
      <c r="B46" s="110"/>
      <c r="C46" s="110"/>
      <c r="D46" s="110"/>
      <c r="E46" s="110"/>
      <c r="F46" s="110"/>
      <c r="G46" s="110"/>
      <c r="H46" s="110"/>
    </row>
    <row r="47" spans="2:8">
      <c r="B47" s="110"/>
      <c r="C47" s="110"/>
      <c r="D47" s="110"/>
      <c r="E47" s="110"/>
      <c r="F47" s="110"/>
      <c r="G47" s="110"/>
      <c r="H47" s="110"/>
    </row>
    <row r="48" spans="2:8">
      <c r="B48" s="110"/>
      <c r="C48" s="110"/>
      <c r="D48" s="110"/>
      <c r="E48" s="110"/>
      <c r="F48" s="110"/>
      <c r="G48" s="110"/>
      <c r="H48" s="110"/>
    </row>
    <row r="49" spans="2:8">
      <c r="B49" s="110"/>
      <c r="C49" s="110"/>
      <c r="D49" s="110"/>
      <c r="E49" s="110"/>
      <c r="F49" s="110"/>
      <c r="G49" s="110"/>
      <c r="H49" s="110"/>
    </row>
    <row r="50" spans="2:8">
      <c r="B50" s="110"/>
      <c r="C50" s="110"/>
      <c r="D50" s="110"/>
      <c r="E50" s="110"/>
      <c r="F50" s="110"/>
      <c r="G50" s="110"/>
      <c r="H50" s="110"/>
    </row>
    <row r="51" spans="2:8">
      <c r="B51" s="110"/>
      <c r="C51" s="110"/>
      <c r="D51" s="110"/>
      <c r="E51" s="110"/>
      <c r="F51" s="110"/>
      <c r="G51" s="110"/>
      <c r="H51" s="110"/>
    </row>
    <row r="52" spans="2:8">
      <c r="B52" s="110"/>
      <c r="C52" s="110"/>
      <c r="D52" s="110"/>
      <c r="E52" s="110"/>
      <c r="F52" s="110"/>
      <c r="G52" s="110"/>
      <c r="H52" s="110"/>
    </row>
    <row r="53" spans="2:8">
      <c r="B53" s="110"/>
      <c r="C53" s="110"/>
      <c r="D53" s="110"/>
      <c r="E53" s="110"/>
      <c r="F53" s="110"/>
      <c r="G53" s="110"/>
      <c r="H53" s="110"/>
    </row>
    <row r="54" spans="2:8">
      <c r="B54" s="110"/>
      <c r="C54" s="110"/>
      <c r="D54" s="110"/>
      <c r="E54" s="110"/>
      <c r="F54" s="110"/>
      <c r="G54" s="110"/>
      <c r="H54" s="110"/>
    </row>
    <row r="55" spans="2:8">
      <c r="B55" s="110"/>
      <c r="C55" s="110"/>
      <c r="D55" s="110"/>
      <c r="E55" s="110"/>
      <c r="F55" s="110"/>
      <c r="G55" s="110"/>
      <c r="H55" s="110"/>
    </row>
    <row r="56" spans="2:8">
      <c r="B56" s="110"/>
      <c r="C56" s="110"/>
      <c r="D56" s="110"/>
      <c r="E56" s="110"/>
      <c r="F56" s="110"/>
      <c r="G56" s="110"/>
      <c r="H56" s="110"/>
    </row>
    <row r="57" spans="2:8">
      <c r="B57" s="110"/>
      <c r="C57" s="110"/>
      <c r="D57" s="110"/>
      <c r="E57" s="110"/>
      <c r="F57" s="110"/>
      <c r="G57" s="110"/>
      <c r="H57" s="110"/>
    </row>
    <row r="58" spans="2:8">
      <c r="B58" s="110"/>
      <c r="C58" s="110"/>
      <c r="D58" s="110"/>
      <c r="E58" s="110"/>
      <c r="F58" s="110"/>
      <c r="G58" s="110"/>
      <c r="H58" s="110"/>
    </row>
    <row r="59" spans="2:8">
      <c r="B59" s="110"/>
      <c r="C59" s="110"/>
      <c r="D59" s="110"/>
      <c r="E59" s="110"/>
      <c r="F59" s="110"/>
      <c r="G59" s="110"/>
      <c r="H59" s="110"/>
    </row>
    <row r="60" spans="2:8">
      <c r="B60" s="110"/>
      <c r="C60" s="110"/>
      <c r="D60" s="110"/>
      <c r="E60" s="110"/>
      <c r="F60" s="110"/>
      <c r="G60" s="110"/>
      <c r="H60" s="110"/>
    </row>
    <row r="61" spans="2:8">
      <c r="B61" s="110"/>
      <c r="C61" s="110"/>
      <c r="D61" s="110"/>
      <c r="E61" s="110"/>
      <c r="F61" s="110"/>
      <c r="G61" s="110"/>
      <c r="H61" s="110"/>
    </row>
    <row r="62" spans="2:8">
      <c r="B62" s="110"/>
      <c r="C62" s="110"/>
      <c r="D62" s="110"/>
      <c r="E62" s="110"/>
      <c r="F62" s="110"/>
      <c r="G62" s="110"/>
      <c r="H62" s="110"/>
    </row>
    <row r="63" spans="2:8">
      <c r="B63" s="110"/>
      <c r="C63" s="110"/>
      <c r="D63" s="110"/>
      <c r="E63" s="110"/>
      <c r="F63" s="110"/>
      <c r="G63" s="110"/>
      <c r="H63" s="110"/>
    </row>
    <row r="64" spans="2:8">
      <c r="B64" s="110"/>
      <c r="C64" s="110"/>
      <c r="D64" s="110"/>
      <c r="E64" s="110"/>
      <c r="F64" s="110"/>
      <c r="G64" s="110"/>
      <c r="H64" s="110"/>
    </row>
    <row r="65" spans="2:8">
      <c r="B65" s="110"/>
      <c r="C65" s="110"/>
      <c r="D65" s="110"/>
      <c r="E65" s="110"/>
      <c r="F65" s="110"/>
      <c r="G65" s="110"/>
      <c r="H65" s="110"/>
    </row>
    <row r="66" spans="2:8">
      <c r="B66" s="110"/>
      <c r="C66" s="110"/>
      <c r="D66" s="110"/>
      <c r="E66" s="110"/>
      <c r="F66" s="110"/>
      <c r="G66" s="110"/>
      <c r="H66" s="110"/>
    </row>
    <row r="67" spans="2:8">
      <c r="B67" s="110"/>
      <c r="C67" s="110"/>
      <c r="D67" s="110"/>
      <c r="E67" s="110"/>
      <c r="F67" s="110"/>
      <c r="G67" s="110"/>
      <c r="H67" s="110"/>
    </row>
    <row r="68" spans="2:8">
      <c r="B68" s="110"/>
      <c r="C68" s="110"/>
      <c r="D68" s="110"/>
      <c r="E68" s="110"/>
      <c r="F68" s="110"/>
      <c r="G68" s="110"/>
      <c r="H68" s="110"/>
    </row>
    <row r="69" spans="2:8">
      <c r="B69" s="110"/>
      <c r="C69" s="110"/>
      <c r="D69" s="110"/>
      <c r="E69" s="110"/>
      <c r="F69" s="110"/>
      <c r="G69" s="110"/>
      <c r="H69" s="110"/>
    </row>
    <row r="70" spans="2:8">
      <c r="B70" s="110"/>
      <c r="C70" s="110"/>
      <c r="D70" s="110"/>
      <c r="E70" s="110"/>
      <c r="F70" s="110"/>
      <c r="G70" s="110"/>
      <c r="H70" s="110"/>
    </row>
    <row r="71" spans="2:8">
      <c r="B71" s="110"/>
      <c r="C71" s="110"/>
      <c r="D71" s="110"/>
      <c r="E71" s="110"/>
      <c r="F71" s="110"/>
      <c r="G71" s="110"/>
      <c r="H71" s="110"/>
    </row>
    <row r="72" spans="2:8">
      <c r="B72" s="110"/>
      <c r="C72" s="110"/>
      <c r="D72" s="110"/>
      <c r="E72" s="110"/>
      <c r="F72" s="110"/>
      <c r="G72" s="110"/>
      <c r="H72" s="110"/>
    </row>
    <row r="73" spans="2:8">
      <c r="B73" s="110"/>
      <c r="C73" s="110"/>
      <c r="D73" s="110"/>
      <c r="E73" s="110"/>
      <c r="F73" s="110"/>
      <c r="G73" s="110"/>
      <c r="H73" s="110"/>
    </row>
    <row r="74" spans="2:8">
      <c r="B74" s="110"/>
      <c r="C74" s="110"/>
      <c r="D74" s="110"/>
      <c r="E74" s="110"/>
      <c r="F74" s="110"/>
      <c r="G74" s="110"/>
      <c r="H74" s="110"/>
    </row>
    <row r="75" spans="2:8">
      <c r="B75" s="110"/>
      <c r="C75" s="110"/>
      <c r="D75" s="110"/>
      <c r="E75" s="110"/>
      <c r="F75" s="110"/>
      <c r="G75" s="110"/>
      <c r="H75" s="110"/>
    </row>
    <row r="76" spans="2:8">
      <c r="B76" s="110"/>
      <c r="C76" s="110"/>
      <c r="D76" s="110"/>
      <c r="E76" s="110"/>
      <c r="F76" s="110"/>
      <c r="G76" s="110"/>
      <c r="H76" s="110"/>
    </row>
    <row r="77" spans="2:8">
      <c r="B77" s="110"/>
      <c r="C77" s="110"/>
      <c r="D77" s="110"/>
      <c r="E77" s="110"/>
      <c r="F77" s="110"/>
      <c r="G77" s="110"/>
      <c r="H77" s="110"/>
    </row>
    <row r="78" spans="2:8">
      <c r="B78" s="110"/>
      <c r="C78" s="110"/>
      <c r="D78" s="110"/>
      <c r="E78" s="110"/>
      <c r="F78" s="110"/>
      <c r="G78" s="110"/>
      <c r="H78" s="110"/>
    </row>
    <row r="79" spans="2:8">
      <c r="B79" s="110"/>
      <c r="C79" s="110"/>
      <c r="D79" s="110"/>
      <c r="E79" s="110"/>
      <c r="F79" s="110"/>
      <c r="G79" s="110"/>
      <c r="H79" s="110"/>
    </row>
    <row r="80" spans="2:8">
      <c r="B80" s="110"/>
      <c r="C80" s="110"/>
      <c r="D80" s="110"/>
      <c r="E80" s="110"/>
      <c r="F80" s="110"/>
      <c r="G80" s="110"/>
      <c r="H80" s="110"/>
    </row>
    <row r="81" spans="2:8">
      <c r="B81" s="110"/>
      <c r="C81" s="110"/>
      <c r="D81" s="110"/>
      <c r="E81" s="110"/>
      <c r="F81" s="110"/>
      <c r="G81" s="110"/>
      <c r="H81" s="110"/>
    </row>
    <row r="82" spans="2:8">
      <c r="B82" s="110"/>
      <c r="C82" s="110"/>
      <c r="D82" s="110"/>
      <c r="E82" s="110"/>
      <c r="F82" s="110"/>
      <c r="G82" s="110"/>
      <c r="H82" s="110"/>
    </row>
    <row r="83" spans="2:8">
      <c r="B83" s="110"/>
      <c r="C83" s="110"/>
      <c r="D83" s="110"/>
      <c r="E83" s="110"/>
      <c r="F83" s="110"/>
      <c r="G83" s="110"/>
      <c r="H83" s="110"/>
    </row>
    <row r="84" spans="2:8">
      <c r="B84" s="110"/>
      <c r="C84" s="110"/>
      <c r="D84" s="110"/>
      <c r="E84" s="110"/>
      <c r="F84" s="110"/>
      <c r="G84" s="110"/>
      <c r="H84" s="110"/>
    </row>
    <row r="85" spans="2:8">
      <c r="B85" s="110"/>
      <c r="C85" s="110"/>
      <c r="D85" s="110"/>
      <c r="E85" s="110"/>
      <c r="F85" s="110"/>
      <c r="G85" s="110"/>
      <c r="H85" s="110"/>
    </row>
    <row r="86" spans="2:8">
      <c r="B86" s="110"/>
      <c r="C86" s="110"/>
      <c r="D86" s="110"/>
      <c r="E86" s="110"/>
      <c r="F86" s="110"/>
      <c r="G86" s="110"/>
      <c r="H86" s="110"/>
    </row>
    <row r="87" spans="2:8">
      <c r="B87" s="110"/>
      <c r="C87" s="110"/>
      <c r="D87" s="110"/>
      <c r="E87" s="110"/>
      <c r="F87" s="110"/>
      <c r="G87" s="110"/>
      <c r="H87" s="110"/>
    </row>
    <row r="88" spans="2:8">
      <c r="B88" s="110"/>
      <c r="C88" s="110"/>
      <c r="D88" s="110"/>
      <c r="E88" s="110"/>
      <c r="F88" s="110"/>
      <c r="G88" s="110"/>
      <c r="H88" s="110"/>
    </row>
    <row r="89" spans="2:8">
      <c r="B89" s="110"/>
      <c r="C89" s="110"/>
      <c r="D89" s="110"/>
      <c r="E89" s="110"/>
      <c r="F89" s="110"/>
      <c r="G89" s="110"/>
      <c r="H89" s="110"/>
    </row>
    <row r="90" spans="2:8">
      <c r="B90" s="110"/>
      <c r="C90" s="110"/>
      <c r="D90" s="110"/>
      <c r="E90" s="110"/>
      <c r="F90" s="110"/>
      <c r="G90" s="110"/>
      <c r="H90" s="110"/>
    </row>
    <row r="91" spans="2:8">
      <c r="B91" s="110"/>
      <c r="C91" s="110"/>
      <c r="D91" s="110"/>
      <c r="E91" s="110"/>
      <c r="F91" s="110"/>
      <c r="G91" s="110"/>
      <c r="H91" s="110"/>
    </row>
    <row r="92" spans="2:8">
      <c r="B92" s="110"/>
      <c r="C92" s="110"/>
      <c r="D92" s="110"/>
      <c r="E92" s="110"/>
      <c r="F92" s="110"/>
      <c r="G92" s="110"/>
      <c r="H92" s="110"/>
    </row>
    <row r="93" spans="2:8">
      <c r="B93" s="110"/>
      <c r="C93" s="110"/>
      <c r="D93" s="110"/>
      <c r="E93" s="110"/>
      <c r="F93" s="110"/>
      <c r="G93" s="110"/>
      <c r="H93" s="110"/>
    </row>
    <row r="94" spans="2:8">
      <c r="B94" s="110"/>
      <c r="C94" s="110"/>
      <c r="D94" s="110"/>
      <c r="E94" s="110"/>
      <c r="F94" s="110"/>
      <c r="G94" s="110"/>
      <c r="H94" s="110"/>
    </row>
    <row r="95" spans="2:8">
      <c r="B95" s="110"/>
      <c r="C95" s="110"/>
      <c r="D95" s="110"/>
      <c r="E95" s="110"/>
      <c r="F95" s="110"/>
      <c r="G95" s="110"/>
      <c r="H95" s="110"/>
    </row>
    <row r="96" spans="2:8">
      <c r="B96" s="110"/>
      <c r="C96" s="110"/>
      <c r="D96" s="110"/>
      <c r="E96" s="110"/>
      <c r="F96" s="110"/>
      <c r="G96" s="110"/>
      <c r="H96" s="110"/>
    </row>
    <row r="97" spans="2:8">
      <c r="B97" s="110"/>
      <c r="C97" s="110"/>
      <c r="D97" s="110"/>
      <c r="E97" s="110"/>
      <c r="F97" s="110"/>
      <c r="G97" s="110"/>
      <c r="H97" s="110"/>
    </row>
    <row r="98" spans="2:8">
      <c r="B98" s="110"/>
      <c r="C98" s="110"/>
      <c r="D98" s="110"/>
      <c r="E98" s="110"/>
      <c r="F98" s="110"/>
      <c r="G98" s="110"/>
      <c r="H98" s="110"/>
    </row>
    <row r="99" spans="2:8">
      <c r="B99" s="110"/>
      <c r="C99" s="110"/>
      <c r="D99" s="110"/>
      <c r="E99" s="110"/>
      <c r="F99" s="110"/>
      <c r="G99" s="110"/>
      <c r="H99" s="110"/>
    </row>
    <row r="100" spans="2:8">
      <c r="B100" s="110"/>
      <c r="C100" s="110"/>
      <c r="D100" s="110"/>
      <c r="E100" s="110"/>
      <c r="F100" s="110"/>
      <c r="G100" s="110"/>
      <c r="H100" s="110"/>
    </row>
    <row r="101" spans="2:8">
      <c r="B101" s="110"/>
      <c r="C101" s="110"/>
      <c r="D101" s="110"/>
      <c r="E101" s="110"/>
      <c r="F101" s="110"/>
      <c r="G101" s="110"/>
      <c r="H101" s="110"/>
    </row>
    <row r="102" spans="2:8">
      <c r="B102" s="110"/>
      <c r="C102" s="110"/>
      <c r="D102" s="110"/>
      <c r="E102" s="110"/>
      <c r="F102" s="110"/>
      <c r="G102" s="110"/>
      <c r="H102" s="110"/>
    </row>
    <row r="103" spans="2:8">
      <c r="B103" s="110"/>
      <c r="C103" s="110"/>
      <c r="D103" s="110"/>
      <c r="E103" s="110"/>
      <c r="F103" s="110"/>
      <c r="G103" s="110"/>
      <c r="H103" s="110"/>
    </row>
    <row r="104" spans="2:8">
      <c r="B104" s="110"/>
      <c r="C104" s="110"/>
      <c r="D104" s="110"/>
      <c r="E104" s="110"/>
      <c r="F104" s="110"/>
      <c r="G104" s="110"/>
      <c r="H104" s="110"/>
    </row>
    <row r="105" spans="2:8">
      <c r="B105" s="110"/>
      <c r="C105" s="110"/>
      <c r="D105" s="110"/>
      <c r="E105" s="110"/>
      <c r="F105" s="110"/>
      <c r="G105" s="110"/>
      <c r="H105" s="110"/>
    </row>
    <row r="106" spans="2:8">
      <c r="B106" s="110"/>
      <c r="C106" s="110"/>
      <c r="D106" s="110"/>
      <c r="E106" s="110"/>
      <c r="F106" s="110"/>
      <c r="G106" s="110"/>
      <c r="H106" s="110"/>
    </row>
  </sheetData>
  <mergeCells count="5">
    <mergeCell ref="B6:H6"/>
    <mergeCell ref="B1:H1"/>
    <mergeCell ref="B2:B3"/>
    <mergeCell ref="C2:C3"/>
    <mergeCell ref="B4:H4"/>
  </mergeCells>
  <phoneticPr fontId="6" type="noConversion"/>
  <dataValidations count="1">
    <dataValidation type="list" allowBlank="1" showInputMessage="1" showErrorMessage="1" sqref="F3">
      <formula1>"相对目标（强度下降）,绝对目标（总量下降）"</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workbookViewId="0">
      <selection activeCell="G3" sqref="G3"/>
    </sheetView>
  </sheetViews>
  <sheetFormatPr defaultColWidth="8.796875" defaultRowHeight="17.399999999999999"/>
  <cols>
    <col min="1" max="1" width="2.19921875" style="110" customWidth="1"/>
    <col min="2" max="2" width="5.796875" style="6" customWidth="1"/>
    <col min="3" max="3" width="23" style="6" customWidth="1"/>
    <col min="4" max="4" width="10.19921875" style="6" customWidth="1"/>
    <col min="5" max="5" width="9.796875" style="6" customWidth="1"/>
    <col min="6" max="6" width="16.796875" style="6" customWidth="1"/>
    <col min="7" max="7" width="14.19921875" style="6" customWidth="1"/>
    <col min="8" max="8" width="16.09765625" style="6" customWidth="1"/>
    <col min="9" max="18" width="8.796875" style="110"/>
    <col min="19" max="16384" width="8.796875" style="6"/>
  </cols>
  <sheetData>
    <row r="1" spans="1:18" ht="34.799999999999997" customHeight="1" thickBot="1">
      <c r="B1" s="119" t="s">
        <v>275</v>
      </c>
      <c r="C1" s="119"/>
      <c r="D1" s="119"/>
      <c r="E1" s="119"/>
      <c r="F1" s="119"/>
      <c r="G1" s="119"/>
      <c r="H1" s="119"/>
    </row>
    <row r="2" spans="1:18" s="7" customFormat="1" ht="37.799999999999997" customHeight="1">
      <c r="A2" s="111"/>
      <c r="B2" s="120">
        <v>1</v>
      </c>
      <c r="C2" s="122" t="s">
        <v>276</v>
      </c>
      <c r="D2" s="81" t="s">
        <v>211</v>
      </c>
      <c r="E2" s="81" t="s">
        <v>212</v>
      </c>
      <c r="F2" s="81" t="s">
        <v>223</v>
      </c>
      <c r="G2" s="81" t="s">
        <v>277</v>
      </c>
      <c r="H2" s="112" t="s">
        <v>271</v>
      </c>
      <c r="I2" s="111"/>
      <c r="J2" s="111"/>
      <c r="K2" s="111"/>
      <c r="L2" s="111"/>
      <c r="M2" s="111"/>
      <c r="N2" s="111"/>
      <c r="O2" s="111"/>
      <c r="P2" s="111"/>
      <c r="Q2" s="111"/>
      <c r="R2" s="111"/>
    </row>
    <row r="3" spans="1:18" s="7" customFormat="1" ht="36" customHeight="1">
      <c r="A3" s="111"/>
      <c r="B3" s="127"/>
      <c r="C3" s="128"/>
      <c r="D3" s="114">
        <v>2022</v>
      </c>
      <c r="E3" s="114">
        <v>2023</v>
      </c>
      <c r="F3" s="82" t="s">
        <v>270</v>
      </c>
      <c r="G3" s="115" t="s">
        <v>299</v>
      </c>
      <c r="H3" s="116" t="s">
        <v>280</v>
      </c>
      <c r="I3" s="111"/>
      <c r="J3" s="111"/>
      <c r="K3" s="111"/>
      <c r="L3" s="111"/>
      <c r="M3" s="111"/>
      <c r="N3" s="111"/>
      <c r="O3" s="111"/>
      <c r="P3" s="111"/>
      <c r="Q3" s="111"/>
      <c r="R3" s="111"/>
    </row>
    <row r="4" spans="1:18" s="7" customFormat="1" ht="36" customHeight="1" thickBot="1">
      <c r="A4" s="111"/>
      <c r="B4" s="130" t="s">
        <v>297</v>
      </c>
      <c r="C4" s="131"/>
      <c r="D4" s="131"/>
      <c r="E4" s="131"/>
      <c r="F4" s="131"/>
      <c r="G4" s="131"/>
      <c r="H4" s="132"/>
      <c r="I4" s="111"/>
      <c r="J4" s="111"/>
      <c r="K4" s="111"/>
      <c r="L4" s="111"/>
      <c r="M4" s="111"/>
      <c r="N4" s="111"/>
      <c r="O4" s="111"/>
      <c r="P4" s="111"/>
      <c r="Q4" s="111"/>
      <c r="R4" s="111"/>
    </row>
    <row r="5" spans="1:18" ht="29.4" customHeight="1">
      <c r="B5" s="110"/>
      <c r="C5" s="110"/>
      <c r="D5" s="110"/>
      <c r="E5" s="110"/>
      <c r="F5" s="110"/>
      <c r="G5" s="110"/>
      <c r="H5" s="110"/>
    </row>
    <row r="6" spans="1:18">
      <c r="B6" s="129" t="s">
        <v>296</v>
      </c>
      <c r="C6" s="118"/>
      <c r="D6" s="118"/>
      <c r="E6" s="118"/>
      <c r="F6" s="118"/>
      <c r="G6" s="118"/>
      <c r="H6" s="118"/>
    </row>
    <row r="7" spans="1:18">
      <c r="B7" s="110"/>
      <c r="C7" s="110"/>
      <c r="D7" s="110"/>
      <c r="E7" s="110"/>
      <c r="F7" s="110"/>
      <c r="G7" s="110"/>
      <c r="H7" s="110"/>
    </row>
    <row r="8" spans="1:18">
      <c r="B8" s="110"/>
      <c r="C8" s="110"/>
      <c r="D8" s="110"/>
      <c r="E8" s="110"/>
      <c r="F8" s="110"/>
      <c r="G8" s="110"/>
      <c r="H8" s="110"/>
    </row>
    <row r="9" spans="1:18">
      <c r="B9" s="110"/>
      <c r="C9" s="110"/>
      <c r="D9" s="110"/>
      <c r="E9" s="110"/>
      <c r="F9" s="110"/>
      <c r="G9" s="110"/>
      <c r="H9" s="110"/>
    </row>
    <row r="10" spans="1:18">
      <c r="B10" s="110"/>
      <c r="C10" s="110"/>
      <c r="D10" s="110"/>
      <c r="E10" s="110"/>
      <c r="F10" s="110"/>
      <c r="G10" s="110"/>
      <c r="H10" s="110"/>
    </row>
    <row r="11" spans="1:18">
      <c r="B11" s="110"/>
      <c r="C11" s="110"/>
      <c r="D11" s="110"/>
      <c r="E11" s="110"/>
      <c r="F11" s="110"/>
      <c r="G11" s="110"/>
      <c r="H11" s="110"/>
    </row>
    <row r="12" spans="1:18">
      <c r="B12" s="110"/>
      <c r="C12" s="110"/>
      <c r="D12" s="110"/>
      <c r="E12" s="110"/>
      <c r="F12" s="110"/>
      <c r="G12" s="110"/>
      <c r="H12" s="110"/>
    </row>
    <row r="13" spans="1:18">
      <c r="B13" s="110"/>
      <c r="C13" s="110"/>
      <c r="D13" s="110"/>
      <c r="E13" s="110"/>
      <c r="F13" s="110"/>
      <c r="G13" s="110"/>
      <c r="H13" s="110"/>
    </row>
    <row r="14" spans="1:18">
      <c r="B14" s="110"/>
      <c r="C14" s="110"/>
      <c r="D14" s="110"/>
      <c r="E14" s="110"/>
      <c r="F14" s="110"/>
      <c r="G14" s="110"/>
      <c r="H14" s="110"/>
    </row>
    <row r="15" spans="1:18">
      <c r="B15" s="110"/>
      <c r="C15" s="110"/>
      <c r="D15" s="110"/>
      <c r="E15" s="110"/>
      <c r="F15" s="110"/>
      <c r="G15" s="110"/>
      <c r="H15" s="110"/>
    </row>
    <row r="16" spans="1:18">
      <c r="B16" s="110"/>
      <c r="C16" s="110"/>
      <c r="D16" s="110"/>
      <c r="E16" s="110"/>
      <c r="F16" s="110"/>
      <c r="G16" s="110"/>
      <c r="H16" s="110"/>
    </row>
    <row r="17" spans="2:8">
      <c r="B17" s="110"/>
      <c r="C17" s="110"/>
      <c r="D17" s="110"/>
      <c r="E17" s="110"/>
      <c r="F17" s="110"/>
      <c r="G17" s="110"/>
      <c r="H17" s="110"/>
    </row>
    <row r="18" spans="2:8">
      <c r="B18" s="110"/>
      <c r="C18" s="110"/>
      <c r="D18" s="110"/>
      <c r="E18" s="110"/>
      <c r="F18" s="110"/>
      <c r="G18" s="110"/>
      <c r="H18" s="110"/>
    </row>
    <row r="19" spans="2:8">
      <c r="B19" s="110"/>
      <c r="C19" s="110"/>
      <c r="D19" s="110"/>
      <c r="E19" s="110"/>
      <c r="F19" s="110"/>
      <c r="G19" s="110"/>
      <c r="H19" s="110"/>
    </row>
    <row r="20" spans="2:8">
      <c r="B20" s="110"/>
      <c r="C20" s="110"/>
      <c r="D20" s="110"/>
      <c r="E20" s="110"/>
      <c r="F20" s="110"/>
      <c r="G20" s="110"/>
      <c r="H20" s="110"/>
    </row>
    <row r="21" spans="2:8">
      <c r="B21" s="110"/>
      <c r="C21" s="110"/>
      <c r="D21" s="110"/>
      <c r="E21" s="110"/>
      <c r="F21" s="110"/>
      <c r="G21" s="110"/>
      <c r="H21" s="110"/>
    </row>
    <row r="22" spans="2:8">
      <c r="B22" s="110"/>
      <c r="C22" s="110"/>
      <c r="D22" s="110"/>
      <c r="E22" s="110"/>
      <c r="F22" s="110"/>
      <c r="G22" s="110"/>
      <c r="H22" s="110"/>
    </row>
    <row r="23" spans="2:8">
      <c r="B23" s="110"/>
      <c r="C23" s="110"/>
      <c r="D23" s="110"/>
      <c r="E23" s="110"/>
      <c r="F23" s="110"/>
      <c r="G23" s="110"/>
      <c r="H23" s="110"/>
    </row>
    <row r="24" spans="2:8">
      <c r="B24" s="110"/>
      <c r="C24" s="110"/>
      <c r="D24" s="110"/>
      <c r="E24" s="110"/>
      <c r="F24" s="110"/>
      <c r="G24" s="110"/>
      <c r="H24" s="110"/>
    </row>
    <row r="25" spans="2:8">
      <c r="B25" s="110"/>
      <c r="C25" s="110"/>
      <c r="D25" s="110"/>
      <c r="E25" s="110"/>
      <c r="F25" s="110"/>
      <c r="G25" s="110"/>
      <c r="H25" s="110"/>
    </row>
    <row r="26" spans="2:8">
      <c r="B26" s="110"/>
      <c r="C26" s="110"/>
      <c r="D26" s="110"/>
      <c r="E26" s="110"/>
      <c r="F26" s="110"/>
      <c r="G26" s="110"/>
      <c r="H26" s="110"/>
    </row>
    <row r="27" spans="2:8">
      <c r="B27" s="110"/>
      <c r="C27" s="110"/>
      <c r="D27" s="110"/>
      <c r="E27" s="110"/>
      <c r="F27" s="110"/>
      <c r="G27" s="110"/>
      <c r="H27" s="110"/>
    </row>
    <row r="28" spans="2:8">
      <c r="B28" s="110"/>
      <c r="C28" s="110"/>
      <c r="D28" s="110"/>
      <c r="E28" s="110"/>
      <c r="F28" s="110"/>
      <c r="G28" s="110"/>
      <c r="H28" s="110"/>
    </row>
    <row r="29" spans="2:8">
      <c r="B29" s="110"/>
      <c r="C29" s="110"/>
      <c r="D29" s="110"/>
      <c r="E29" s="110"/>
      <c r="F29" s="110"/>
      <c r="G29" s="110"/>
      <c r="H29" s="110"/>
    </row>
    <row r="30" spans="2:8">
      <c r="B30" s="110"/>
      <c r="C30" s="110"/>
      <c r="D30" s="110"/>
      <c r="E30" s="110"/>
      <c r="F30" s="110"/>
      <c r="G30" s="110"/>
      <c r="H30" s="110"/>
    </row>
    <row r="31" spans="2:8">
      <c r="B31" s="110"/>
      <c r="C31" s="110"/>
      <c r="D31" s="110"/>
      <c r="E31" s="110"/>
      <c r="F31" s="110"/>
      <c r="G31" s="110"/>
      <c r="H31" s="110"/>
    </row>
    <row r="32" spans="2:8">
      <c r="B32" s="110"/>
      <c r="C32" s="110"/>
      <c r="D32" s="110"/>
      <c r="E32" s="110"/>
      <c r="F32" s="110"/>
      <c r="G32" s="110"/>
      <c r="H32" s="110"/>
    </row>
    <row r="33" spans="2:8">
      <c r="B33" s="110"/>
      <c r="C33" s="110"/>
      <c r="D33" s="110"/>
      <c r="E33" s="110"/>
      <c r="F33" s="110"/>
      <c r="G33" s="110"/>
      <c r="H33" s="110"/>
    </row>
    <row r="34" spans="2:8">
      <c r="B34" s="110"/>
      <c r="C34" s="110"/>
      <c r="D34" s="110"/>
      <c r="E34" s="110"/>
      <c r="F34" s="110"/>
      <c r="G34" s="110"/>
      <c r="H34" s="110"/>
    </row>
    <row r="35" spans="2:8">
      <c r="B35" s="110"/>
      <c r="C35" s="110"/>
      <c r="D35" s="110"/>
      <c r="E35" s="110"/>
      <c r="F35" s="110"/>
      <c r="G35" s="110"/>
      <c r="H35" s="110"/>
    </row>
    <row r="36" spans="2:8">
      <c r="B36" s="110"/>
      <c r="C36" s="110"/>
      <c r="D36" s="110"/>
      <c r="E36" s="110"/>
      <c r="F36" s="110"/>
      <c r="G36" s="110"/>
      <c r="H36" s="110"/>
    </row>
    <row r="37" spans="2:8">
      <c r="B37" s="110"/>
      <c r="C37" s="110"/>
      <c r="D37" s="110"/>
      <c r="E37" s="110"/>
      <c r="F37" s="110"/>
      <c r="G37" s="110"/>
      <c r="H37" s="110"/>
    </row>
    <row r="38" spans="2:8">
      <c r="B38" s="110"/>
      <c r="C38" s="110"/>
      <c r="D38" s="110"/>
      <c r="E38" s="110"/>
      <c r="F38" s="110"/>
      <c r="G38" s="110"/>
      <c r="H38" s="110"/>
    </row>
    <row r="39" spans="2:8">
      <c r="B39" s="110"/>
      <c r="C39" s="110"/>
      <c r="D39" s="110"/>
      <c r="E39" s="110"/>
      <c r="F39" s="110"/>
      <c r="G39" s="110"/>
      <c r="H39" s="110"/>
    </row>
    <row r="40" spans="2:8">
      <c r="B40" s="110"/>
      <c r="C40" s="110"/>
      <c r="D40" s="110"/>
      <c r="E40" s="110"/>
      <c r="F40" s="110"/>
      <c r="G40" s="110"/>
      <c r="H40" s="110"/>
    </row>
    <row r="41" spans="2:8">
      <c r="B41" s="110"/>
      <c r="C41" s="110"/>
      <c r="D41" s="110"/>
      <c r="E41" s="110"/>
      <c r="F41" s="110"/>
      <c r="G41" s="110"/>
      <c r="H41" s="110"/>
    </row>
    <row r="42" spans="2:8">
      <c r="B42" s="110"/>
      <c r="C42" s="110"/>
      <c r="D42" s="110"/>
      <c r="E42" s="110"/>
      <c r="F42" s="110"/>
      <c r="G42" s="110"/>
      <c r="H42" s="110"/>
    </row>
    <row r="43" spans="2:8">
      <c r="B43" s="110"/>
      <c r="C43" s="110"/>
      <c r="D43" s="110"/>
      <c r="E43" s="110"/>
      <c r="F43" s="110"/>
      <c r="G43" s="110"/>
      <c r="H43" s="110"/>
    </row>
    <row r="44" spans="2:8">
      <c r="B44" s="110"/>
      <c r="C44" s="110"/>
      <c r="D44" s="110"/>
      <c r="E44" s="110"/>
      <c r="F44" s="110"/>
      <c r="G44" s="110"/>
      <c r="H44" s="110"/>
    </row>
    <row r="45" spans="2:8">
      <c r="B45" s="110"/>
      <c r="C45" s="110"/>
      <c r="D45" s="110"/>
      <c r="E45" s="110"/>
      <c r="F45" s="110"/>
      <c r="G45" s="110"/>
      <c r="H45" s="110"/>
    </row>
    <row r="46" spans="2:8">
      <c r="B46" s="110"/>
      <c r="C46" s="110"/>
      <c r="D46" s="110"/>
      <c r="E46" s="110"/>
      <c r="F46" s="110"/>
      <c r="G46" s="110"/>
      <c r="H46" s="110"/>
    </row>
    <row r="47" spans="2:8">
      <c r="B47" s="110"/>
      <c r="C47" s="110"/>
      <c r="D47" s="110"/>
      <c r="E47" s="110"/>
      <c r="F47" s="110"/>
      <c r="G47" s="110"/>
      <c r="H47" s="110"/>
    </row>
    <row r="48" spans="2:8">
      <c r="B48" s="110"/>
      <c r="C48" s="110"/>
      <c r="D48" s="110"/>
      <c r="E48" s="110"/>
      <c r="F48" s="110"/>
      <c r="G48" s="110"/>
      <c r="H48" s="110"/>
    </row>
    <row r="49" spans="2:8">
      <c r="B49" s="110"/>
      <c r="C49" s="110"/>
      <c r="D49" s="110"/>
      <c r="E49" s="110"/>
      <c r="F49" s="110"/>
      <c r="G49" s="110"/>
      <c r="H49" s="110"/>
    </row>
    <row r="50" spans="2:8">
      <c r="B50" s="110"/>
      <c r="C50" s="110"/>
      <c r="D50" s="110"/>
      <c r="E50" s="110"/>
      <c r="F50" s="110"/>
      <c r="G50" s="110"/>
      <c r="H50" s="110"/>
    </row>
    <row r="51" spans="2:8">
      <c r="B51" s="110"/>
      <c r="C51" s="110"/>
      <c r="D51" s="110"/>
      <c r="E51" s="110"/>
      <c r="F51" s="110"/>
      <c r="G51" s="110"/>
      <c r="H51" s="110"/>
    </row>
    <row r="52" spans="2:8">
      <c r="B52" s="110"/>
      <c r="C52" s="110"/>
      <c r="D52" s="110"/>
      <c r="E52" s="110"/>
      <c r="F52" s="110"/>
      <c r="G52" s="110"/>
      <c r="H52" s="110"/>
    </row>
    <row r="53" spans="2:8">
      <c r="B53" s="110"/>
      <c r="C53" s="110"/>
      <c r="D53" s="110"/>
      <c r="E53" s="110"/>
      <c r="F53" s="110"/>
      <c r="G53" s="110"/>
      <c r="H53" s="110"/>
    </row>
    <row r="54" spans="2:8">
      <c r="B54" s="110"/>
      <c r="C54" s="110"/>
      <c r="D54" s="110"/>
      <c r="E54" s="110"/>
      <c r="F54" s="110"/>
      <c r="G54" s="110"/>
      <c r="H54" s="110"/>
    </row>
    <row r="55" spans="2:8">
      <c r="B55" s="110"/>
      <c r="C55" s="110"/>
      <c r="D55" s="110"/>
      <c r="E55" s="110"/>
      <c r="F55" s="110"/>
      <c r="G55" s="110"/>
      <c r="H55" s="110"/>
    </row>
    <row r="56" spans="2:8">
      <c r="B56" s="110"/>
      <c r="C56" s="110"/>
      <c r="D56" s="110"/>
      <c r="E56" s="110"/>
      <c r="F56" s="110"/>
      <c r="G56" s="110"/>
      <c r="H56" s="110"/>
    </row>
    <row r="57" spans="2:8">
      <c r="B57" s="110"/>
      <c r="C57" s="110"/>
      <c r="D57" s="110"/>
      <c r="E57" s="110"/>
      <c r="F57" s="110"/>
      <c r="G57" s="110"/>
      <c r="H57" s="110"/>
    </row>
    <row r="58" spans="2:8">
      <c r="B58" s="110"/>
      <c r="C58" s="110"/>
      <c r="D58" s="110"/>
      <c r="E58" s="110"/>
      <c r="F58" s="110"/>
      <c r="G58" s="110"/>
      <c r="H58" s="110"/>
    </row>
    <row r="59" spans="2:8">
      <c r="B59" s="110"/>
      <c r="C59" s="110"/>
      <c r="D59" s="110"/>
      <c r="E59" s="110"/>
      <c r="F59" s="110"/>
      <c r="G59" s="110"/>
      <c r="H59" s="110"/>
    </row>
    <row r="60" spans="2:8">
      <c r="B60" s="110"/>
      <c r="C60" s="110"/>
      <c r="D60" s="110"/>
      <c r="E60" s="110"/>
      <c r="F60" s="110"/>
      <c r="G60" s="110"/>
      <c r="H60" s="110"/>
    </row>
    <row r="61" spans="2:8">
      <c r="B61" s="110"/>
      <c r="C61" s="110"/>
      <c r="D61" s="110"/>
      <c r="E61" s="110"/>
      <c r="F61" s="110"/>
      <c r="G61" s="110"/>
      <c r="H61" s="110"/>
    </row>
    <row r="62" spans="2:8">
      <c r="B62" s="110"/>
      <c r="C62" s="110"/>
      <c r="D62" s="110"/>
      <c r="E62" s="110"/>
      <c r="F62" s="110"/>
      <c r="G62" s="110"/>
      <c r="H62" s="110"/>
    </row>
    <row r="63" spans="2:8">
      <c r="B63" s="110"/>
      <c r="C63" s="110"/>
      <c r="D63" s="110"/>
      <c r="E63" s="110"/>
      <c r="F63" s="110"/>
      <c r="G63" s="110"/>
      <c r="H63" s="110"/>
    </row>
    <row r="64" spans="2:8">
      <c r="B64" s="110"/>
      <c r="C64" s="110"/>
      <c r="D64" s="110"/>
      <c r="E64" s="110"/>
      <c r="F64" s="110"/>
      <c r="G64" s="110"/>
      <c r="H64" s="110"/>
    </row>
    <row r="65" spans="2:8">
      <c r="B65" s="110"/>
      <c r="C65" s="110"/>
      <c r="D65" s="110"/>
      <c r="E65" s="110"/>
      <c r="F65" s="110"/>
      <c r="G65" s="110"/>
      <c r="H65" s="110"/>
    </row>
    <row r="66" spans="2:8">
      <c r="B66" s="110"/>
      <c r="C66" s="110"/>
      <c r="D66" s="110"/>
      <c r="E66" s="110"/>
      <c r="F66" s="110"/>
      <c r="G66" s="110"/>
      <c r="H66" s="110"/>
    </row>
    <row r="67" spans="2:8">
      <c r="B67" s="110"/>
      <c r="C67" s="110"/>
      <c r="D67" s="110"/>
      <c r="E67" s="110"/>
      <c r="F67" s="110"/>
      <c r="G67" s="110"/>
      <c r="H67" s="110"/>
    </row>
    <row r="68" spans="2:8">
      <c r="B68" s="110"/>
      <c r="C68" s="110"/>
      <c r="D68" s="110"/>
      <c r="E68" s="110"/>
      <c r="F68" s="110"/>
      <c r="G68" s="110"/>
      <c r="H68" s="110"/>
    </row>
    <row r="69" spans="2:8">
      <c r="B69" s="110"/>
      <c r="C69" s="110"/>
      <c r="D69" s="110"/>
      <c r="E69" s="110"/>
      <c r="F69" s="110"/>
      <c r="G69" s="110"/>
      <c r="H69" s="110"/>
    </row>
    <row r="70" spans="2:8">
      <c r="B70" s="110"/>
      <c r="C70" s="110"/>
      <c r="D70" s="110"/>
      <c r="E70" s="110"/>
      <c r="F70" s="110"/>
      <c r="G70" s="110"/>
      <c r="H70" s="110"/>
    </row>
    <row r="71" spans="2:8">
      <c r="B71" s="110"/>
      <c r="C71" s="110"/>
      <c r="D71" s="110"/>
      <c r="E71" s="110"/>
      <c r="F71" s="110"/>
      <c r="G71" s="110"/>
      <c r="H71" s="110"/>
    </row>
    <row r="72" spans="2:8">
      <c r="B72" s="110"/>
      <c r="C72" s="110"/>
      <c r="D72" s="110"/>
      <c r="E72" s="110"/>
      <c r="F72" s="110"/>
      <c r="G72" s="110"/>
      <c r="H72" s="110"/>
    </row>
    <row r="73" spans="2:8">
      <c r="B73" s="110"/>
      <c r="C73" s="110"/>
      <c r="D73" s="110"/>
      <c r="E73" s="110"/>
      <c r="F73" s="110"/>
      <c r="G73" s="110"/>
      <c r="H73" s="110"/>
    </row>
    <row r="74" spans="2:8">
      <c r="B74" s="110"/>
      <c r="C74" s="110"/>
      <c r="D74" s="110"/>
      <c r="E74" s="110"/>
      <c r="F74" s="110"/>
      <c r="G74" s="110"/>
      <c r="H74" s="110"/>
    </row>
    <row r="75" spans="2:8">
      <c r="B75" s="110"/>
      <c r="C75" s="110"/>
      <c r="D75" s="110"/>
      <c r="E75" s="110"/>
      <c r="F75" s="110"/>
      <c r="G75" s="110"/>
      <c r="H75" s="110"/>
    </row>
    <row r="76" spans="2:8">
      <c r="B76" s="110"/>
      <c r="C76" s="110"/>
      <c r="D76" s="110"/>
      <c r="E76" s="110"/>
      <c r="F76" s="110"/>
      <c r="G76" s="110"/>
      <c r="H76" s="110"/>
    </row>
    <row r="77" spans="2:8">
      <c r="B77" s="110"/>
      <c r="C77" s="110"/>
      <c r="D77" s="110"/>
      <c r="E77" s="110"/>
      <c r="F77" s="110"/>
      <c r="G77" s="110"/>
      <c r="H77" s="110"/>
    </row>
    <row r="78" spans="2:8">
      <c r="B78" s="110"/>
      <c r="C78" s="110"/>
      <c r="D78" s="110"/>
      <c r="E78" s="110"/>
      <c r="F78" s="110"/>
      <c r="G78" s="110"/>
      <c r="H78" s="110"/>
    </row>
    <row r="79" spans="2:8">
      <c r="B79" s="110"/>
      <c r="C79" s="110"/>
      <c r="D79" s="110"/>
      <c r="E79" s="110"/>
      <c r="F79" s="110"/>
      <c r="G79" s="110"/>
      <c r="H79" s="110"/>
    </row>
    <row r="80" spans="2:8">
      <c r="B80" s="110"/>
      <c r="C80" s="110"/>
      <c r="D80" s="110"/>
      <c r="E80" s="110"/>
      <c r="F80" s="110"/>
      <c r="G80" s="110"/>
      <c r="H80" s="110"/>
    </row>
    <row r="81" spans="2:8">
      <c r="B81" s="110"/>
      <c r="C81" s="110"/>
      <c r="D81" s="110"/>
      <c r="E81" s="110"/>
      <c r="F81" s="110"/>
      <c r="G81" s="110"/>
      <c r="H81" s="110"/>
    </row>
    <row r="82" spans="2:8">
      <c r="B82" s="110"/>
      <c r="C82" s="110"/>
      <c r="D82" s="110"/>
      <c r="E82" s="110"/>
      <c r="F82" s="110"/>
      <c r="G82" s="110"/>
      <c r="H82" s="110"/>
    </row>
    <row r="83" spans="2:8">
      <c r="B83" s="110"/>
      <c r="C83" s="110"/>
      <c r="D83" s="110"/>
      <c r="E83" s="110"/>
      <c r="F83" s="110"/>
      <c r="G83" s="110"/>
      <c r="H83" s="110"/>
    </row>
    <row r="84" spans="2:8">
      <c r="B84" s="110"/>
      <c r="C84" s="110"/>
      <c r="D84" s="110"/>
      <c r="E84" s="110"/>
      <c r="F84" s="110"/>
      <c r="G84" s="110"/>
      <c r="H84" s="110"/>
    </row>
    <row r="85" spans="2:8">
      <c r="B85" s="110"/>
      <c r="C85" s="110"/>
      <c r="D85" s="110"/>
      <c r="E85" s="110"/>
      <c r="F85" s="110"/>
      <c r="G85" s="110"/>
      <c r="H85" s="110"/>
    </row>
    <row r="86" spans="2:8">
      <c r="B86" s="110"/>
      <c r="C86" s="110"/>
      <c r="D86" s="110"/>
      <c r="E86" s="110"/>
      <c r="F86" s="110"/>
      <c r="G86" s="110"/>
      <c r="H86" s="110"/>
    </row>
    <row r="87" spans="2:8">
      <c r="B87" s="110"/>
      <c r="C87" s="110"/>
      <c r="D87" s="110"/>
      <c r="E87" s="110"/>
      <c r="F87" s="110"/>
      <c r="G87" s="110"/>
      <c r="H87" s="110"/>
    </row>
    <row r="88" spans="2:8">
      <c r="B88" s="110"/>
      <c r="C88" s="110"/>
      <c r="D88" s="110"/>
      <c r="E88" s="110"/>
      <c r="F88" s="110"/>
      <c r="G88" s="110"/>
      <c r="H88" s="110"/>
    </row>
    <row r="89" spans="2:8">
      <c r="B89" s="110"/>
      <c r="C89" s="110"/>
      <c r="D89" s="110"/>
      <c r="E89" s="110"/>
      <c r="F89" s="110"/>
      <c r="G89" s="110"/>
      <c r="H89" s="110"/>
    </row>
    <row r="90" spans="2:8">
      <c r="B90" s="110"/>
      <c r="C90" s="110"/>
      <c r="D90" s="110"/>
      <c r="E90" s="110"/>
      <c r="F90" s="110"/>
      <c r="G90" s="110"/>
      <c r="H90" s="110"/>
    </row>
    <row r="91" spans="2:8">
      <c r="B91" s="110"/>
      <c r="C91" s="110"/>
      <c r="D91" s="110"/>
      <c r="E91" s="110"/>
      <c r="F91" s="110"/>
      <c r="G91" s="110"/>
      <c r="H91" s="110"/>
    </row>
    <row r="92" spans="2:8">
      <c r="B92" s="110"/>
      <c r="C92" s="110"/>
      <c r="D92" s="110"/>
      <c r="E92" s="110"/>
      <c r="F92" s="110"/>
      <c r="G92" s="110"/>
      <c r="H92" s="110"/>
    </row>
    <row r="93" spans="2:8">
      <c r="B93" s="110"/>
      <c r="C93" s="110"/>
      <c r="D93" s="110"/>
      <c r="E93" s="110"/>
      <c r="F93" s="110"/>
      <c r="G93" s="110"/>
      <c r="H93" s="110"/>
    </row>
    <row r="94" spans="2:8">
      <c r="B94" s="110"/>
      <c r="C94" s="110"/>
      <c r="D94" s="110"/>
      <c r="E94" s="110"/>
      <c r="F94" s="110"/>
      <c r="G94" s="110"/>
      <c r="H94" s="110"/>
    </row>
    <row r="95" spans="2:8">
      <c r="B95" s="110"/>
      <c r="C95" s="110"/>
      <c r="D95" s="110"/>
      <c r="E95" s="110"/>
      <c r="F95" s="110"/>
      <c r="G95" s="110"/>
      <c r="H95" s="110"/>
    </row>
    <row r="96" spans="2:8">
      <c r="B96" s="110"/>
      <c r="C96" s="110"/>
      <c r="D96" s="110"/>
      <c r="E96" s="110"/>
      <c r="F96" s="110"/>
      <c r="G96" s="110"/>
      <c r="H96" s="110"/>
    </row>
    <row r="97" spans="2:8">
      <c r="B97" s="110"/>
      <c r="C97" s="110"/>
      <c r="D97" s="110"/>
      <c r="E97" s="110"/>
      <c r="F97" s="110"/>
      <c r="G97" s="110"/>
      <c r="H97" s="110"/>
    </row>
    <row r="98" spans="2:8">
      <c r="B98" s="110"/>
      <c r="C98" s="110"/>
      <c r="D98" s="110"/>
      <c r="E98" s="110"/>
      <c r="F98" s="110"/>
      <c r="G98" s="110"/>
      <c r="H98" s="110"/>
    </row>
    <row r="99" spans="2:8">
      <c r="B99" s="110"/>
      <c r="C99" s="110"/>
      <c r="D99" s="110"/>
      <c r="E99" s="110"/>
      <c r="F99" s="110"/>
      <c r="G99" s="110"/>
      <c r="H99" s="110"/>
    </row>
    <row r="100" spans="2:8">
      <c r="B100" s="110"/>
      <c r="C100" s="110"/>
      <c r="D100" s="110"/>
      <c r="E100" s="110"/>
      <c r="F100" s="110"/>
      <c r="G100" s="110"/>
      <c r="H100" s="110"/>
    </row>
    <row r="101" spans="2:8">
      <c r="B101" s="110"/>
      <c r="C101" s="110"/>
      <c r="D101" s="110"/>
      <c r="E101" s="110"/>
      <c r="F101" s="110"/>
      <c r="G101" s="110"/>
      <c r="H101" s="110"/>
    </row>
    <row r="102" spans="2:8">
      <c r="B102" s="110"/>
      <c r="C102" s="110"/>
      <c r="D102" s="110"/>
      <c r="E102" s="110"/>
      <c r="F102" s="110"/>
      <c r="G102" s="110"/>
      <c r="H102" s="110"/>
    </row>
    <row r="103" spans="2:8">
      <c r="B103" s="110"/>
      <c r="C103" s="110"/>
      <c r="D103" s="110"/>
      <c r="E103" s="110"/>
      <c r="F103" s="110"/>
      <c r="G103" s="110"/>
      <c r="H103" s="110"/>
    </row>
    <row r="104" spans="2:8">
      <c r="B104" s="110"/>
      <c r="C104" s="110"/>
      <c r="D104" s="110"/>
      <c r="E104" s="110"/>
      <c r="F104" s="110"/>
      <c r="G104" s="110"/>
      <c r="H104" s="110"/>
    </row>
    <row r="105" spans="2:8">
      <c r="B105" s="110"/>
      <c r="C105" s="110"/>
      <c r="D105" s="110"/>
      <c r="E105" s="110"/>
      <c r="F105" s="110"/>
      <c r="G105" s="110"/>
      <c r="H105" s="110"/>
    </row>
    <row r="106" spans="2:8">
      <c r="B106" s="110"/>
      <c r="C106" s="110"/>
      <c r="D106" s="110"/>
      <c r="E106" s="110"/>
      <c r="F106" s="110"/>
      <c r="G106" s="110"/>
      <c r="H106" s="110"/>
    </row>
  </sheetData>
  <mergeCells count="5">
    <mergeCell ref="B1:H1"/>
    <mergeCell ref="B2:B3"/>
    <mergeCell ref="C2:C3"/>
    <mergeCell ref="B6:H6"/>
    <mergeCell ref="B4:H4"/>
  </mergeCells>
  <phoneticPr fontId="6" type="noConversion"/>
  <dataValidations count="1">
    <dataValidation type="list" allowBlank="1" showInputMessage="1" showErrorMessage="1" sqref="F3">
      <formula1>"相对目标（强度下降）,绝对目标（总量下降）"</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pane xSplit="1" ySplit="1" topLeftCell="B2" activePane="bottomRight" state="frozen"/>
      <selection pane="topRight" activeCell="B1" sqref="B1"/>
      <selection pane="bottomLeft" activeCell="A2" sqref="A2"/>
      <selection pane="bottomRight" activeCell="F3" sqref="F3"/>
    </sheetView>
  </sheetViews>
  <sheetFormatPr defaultColWidth="8.796875" defaultRowHeight="17.399999999999999"/>
  <cols>
    <col min="1" max="1" width="5.796875" style="6" customWidth="1"/>
    <col min="2" max="2" width="14.796875" style="6" customWidth="1"/>
    <col min="3" max="3" width="10.19921875" style="6" customWidth="1"/>
    <col min="4" max="4" width="9.796875" style="6" customWidth="1"/>
    <col min="5" max="5" width="17.796875" style="6" customWidth="1"/>
    <col min="6" max="6" width="11.5" style="6" customWidth="1"/>
    <col min="7" max="7" width="17.5" style="6" customWidth="1"/>
    <col min="8" max="16384" width="8.796875" style="6"/>
  </cols>
  <sheetData>
    <row r="1" spans="1:7" ht="34.799999999999997" customHeight="1" thickBot="1">
      <c r="A1" s="119" t="s">
        <v>236</v>
      </c>
      <c r="B1" s="119"/>
      <c r="C1" s="119"/>
      <c r="D1" s="119"/>
      <c r="E1" s="119"/>
      <c r="F1" s="119"/>
      <c r="G1" s="119"/>
    </row>
    <row r="2" spans="1:7" s="7" customFormat="1" ht="30" customHeight="1">
      <c r="A2" s="120">
        <v>1</v>
      </c>
      <c r="B2" s="122" t="s">
        <v>236</v>
      </c>
      <c r="C2" s="81" t="s">
        <v>211</v>
      </c>
      <c r="D2" s="81" t="s">
        <v>212</v>
      </c>
      <c r="E2" s="81" t="s">
        <v>223</v>
      </c>
      <c r="F2" s="81" t="s">
        <v>224</v>
      </c>
      <c r="G2" s="81" t="s">
        <v>271</v>
      </c>
    </row>
    <row r="3" spans="1:7" s="7" customFormat="1" ht="28.95" customHeight="1">
      <c r="A3" s="121"/>
      <c r="B3" s="123"/>
      <c r="C3" s="102">
        <v>2022</v>
      </c>
      <c r="D3" s="102">
        <v>2023</v>
      </c>
      <c r="E3" s="82" t="s">
        <v>251</v>
      </c>
      <c r="F3" s="46" t="s">
        <v>298</v>
      </c>
      <c r="G3" s="109" t="s">
        <v>279</v>
      </c>
    </row>
    <row r="4" spans="1:7" s="7" customFormat="1" ht="42.45" customHeight="1">
      <c r="A4" s="83">
        <v>2</v>
      </c>
      <c r="B4" s="79" t="s">
        <v>234</v>
      </c>
      <c r="C4" s="134" t="s">
        <v>265</v>
      </c>
      <c r="D4" s="134"/>
      <c r="E4" s="134"/>
      <c r="F4" s="134"/>
      <c r="G4" s="134"/>
    </row>
    <row r="5" spans="1:7" s="7" customFormat="1" ht="42.45" customHeight="1">
      <c r="A5" s="83">
        <v>3</v>
      </c>
      <c r="B5" s="79" t="s">
        <v>218</v>
      </c>
      <c r="C5" s="133" t="s">
        <v>264</v>
      </c>
      <c r="D5" s="133"/>
      <c r="E5" s="133"/>
      <c r="F5" s="133"/>
      <c r="G5" s="133"/>
    </row>
  </sheetData>
  <sheetProtection formatCells="0" formatColumns="0" formatRows="0" insertRows="0" insertHyperlinks="0"/>
  <mergeCells count="5">
    <mergeCell ref="C5:G5"/>
    <mergeCell ref="C4:G4"/>
    <mergeCell ref="A1:G1"/>
    <mergeCell ref="B2:B3"/>
    <mergeCell ref="A2:A3"/>
  </mergeCells>
  <phoneticPr fontId="6" type="noConversion"/>
  <dataValidations count="1">
    <dataValidation type="list" allowBlank="1" showInputMessage="1" showErrorMessage="1" sqref="E3">
      <formula1>"相对目标（强度下降）,绝对目标（总量下降）"</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zoomScale="90" zoomScaleNormal="90" workbookViewId="0">
      <pane xSplit="2" ySplit="3" topLeftCell="C4" activePane="bottomRight" state="frozen"/>
      <selection pane="topRight" activeCell="C1" sqref="C1"/>
      <selection pane="bottomLeft" activeCell="A4" sqref="A4"/>
      <selection pane="bottomRight" activeCell="E27" sqref="E27"/>
    </sheetView>
  </sheetViews>
  <sheetFormatPr defaultColWidth="9" defaultRowHeight="15.6"/>
  <cols>
    <col min="1" max="1" width="11.3984375" style="1" customWidth="1"/>
    <col min="2" max="2" width="23.8984375" style="1" customWidth="1"/>
    <col min="3" max="3" width="15.296875" style="2" customWidth="1"/>
    <col min="4" max="4" width="13.296875" style="15" customWidth="1"/>
    <col min="5" max="5" width="10.8984375" style="15" customWidth="1"/>
    <col min="6" max="6" width="5.59765625" style="2" customWidth="1"/>
    <col min="7" max="7" width="11.5" style="2" customWidth="1"/>
    <col min="8" max="8" width="4.5" style="2" customWidth="1"/>
    <col min="9" max="9" width="10.5" style="2" customWidth="1"/>
    <col min="10" max="10" width="11.59765625" style="2" customWidth="1"/>
    <col min="11" max="11" width="10.796875" style="2" customWidth="1"/>
    <col min="12" max="12" width="10.3984375" style="2" customWidth="1"/>
    <col min="13" max="13" width="13.09765625" style="2" customWidth="1"/>
    <col min="14" max="14" width="8.8984375" style="1" customWidth="1"/>
    <col min="15" max="15" width="11.5" style="1" bestFit="1" customWidth="1"/>
    <col min="16" max="16384" width="9" style="1"/>
  </cols>
  <sheetData>
    <row r="1" spans="1:14" ht="33.75" customHeight="1">
      <c r="A1" s="141" t="s">
        <v>235</v>
      </c>
      <c r="B1" s="141"/>
      <c r="C1" s="141"/>
      <c r="D1" s="141"/>
      <c r="E1" s="141"/>
      <c r="F1" s="141"/>
      <c r="G1" s="141"/>
      <c r="H1" s="141"/>
      <c r="I1" s="141"/>
      <c r="J1" s="141"/>
      <c r="K1" s="141"/>
      <c r="L1" s="141"/>
      <c r="M1" s="141"/>
    </row>
    <row r="2" spans="1:14" s="9" customFormat="1" ht="23.4" customHeight="1">
      <c r="A2" s="142" t="s">
        <v>169</v>
      </c>
      <c r="B2" s="142"/>
      <c r="C2" s="142"/>
      <c r="D2" s="142"/>
      <c r="E2" s="142"/>
      <c r="F2" s="142"/>
      <c r="G2" s="142" t="s">
        <v>170</v>
      </c>
      <c r="H2" s="142"/>
      <c r="I2" s="142"/>
      <c r="J2" s="142" t="s">
        <v>217</v>
      </c>
      <c r="K2" s="142"/>
      <c r="L2" s="142"/>
      <c r="M2" s="143" t="s">
        <v>171</v>
      </c>
      <c r="N2" s="144"/>
    </row>
    <row r="3" spans="1:14" s="10" customFormat="1" ht="23.4" customHeight="1">
      <c r="A3" s="11" t="s">
        <v>172</v>
      </c>
      <c r="B3" s="11" t="s">
        <v>173</v>
      </c>
      <c r="C3" s="13" t="s">
        <v>174</v>
      </c>
      <c r="D3" s="13" t="s">
        <v>175</v>
      </c>
      <c r="E3" s="13" t="s">
        <v>176</v>
      </c>
      <c r="F3" s="13" t="s">
        <v>172</v>
      </c>
      <c r="G3" s="13" t="s">
        <v>177</v>
      </c>
      <c r="H3" s="13" t="s">
        <v>178</v>
      </c>
      <c r="I3" s="14" t="s">
        <v>179</v>
      </c>
      <c r="J3" s="12" t="s">
        <v>180</v>
      </c>
      <c r="K3" s="12" t="s">
        <v>178</v>
      </c>
      <c r="L3" s="12" t="s">
        <v>181</v>
      </c>
      <c r="M3" s="13" t="s">
        <v>171</v>
      </c>
      <c r="N3" s="13" t="s">
        <v>182</v>
      </c>
    </row>
    <row r="4" spans="1:14" s="9" customFormat="1" ht="19.95" customHeight="1">
      <c r="A4" s="135" t="s">
        <v>183</v>
      </c>
      <c r="B4" s="135" t="s">
        <v>184</v>
      </c>
      <c r="C4" s="34" t="s">
        <v>187</v>
      </c>
      <c r="D4" s="34" t="s">
        <v>188</v>
      </c>
      <c r="E4" s="34" t="s">
        <v>189</v>
      </c>
      <c r="F4" s="35">
        <v>1</v>
      </c>
      <c r="G4" s="36">
        <v>0</v>
      </c>
      <c r="H4" s="37" t="s">
        <v>76</v>
      </c>
      <c r="I4" s="38"/>
      <c r="J4" s="39">
        <f>'3.3附表 中国燃料及电力排放系数'!I30</f>
        <v>3.1644405</v>
      </c>
      <c r="K4" s="37" t="s">
        <v>78</v>
      </c>
      <c r="L4" s="40" t="s">
        <v>77</v>
      </c>
      <c r="M4" s="41">
        <f>G4*J4</f>
        <v>0</v>
      </c>
      <c r="N4" s="137">
        <f>SUM(M4:M18)</f>
        <v>36349.239538656002</v>
      </c>
    </row>
    <row r="5" spans="1:14" s="9" customFormat="1" ht="19.95" customHeight="1">
      <c r="A5" s="135"/>
      <c r="B5" s="135"/>
      <c r="C5" s="34" t="s">
        <v>252</v>
      </c>
      <c r="D5" s="34" t="s">
        <v>253</v>
      </c>
      <c r="E5" s="34" t="s">
        <v>190</v>
      </c>
      <c r="F5" s="35">
        <v>1</v>
      </c>
      <c r="G5" s="36">
        <v>2854</v>
      </c>
      <c r="H5" s="37" t="s">
        <v>54</v>
      </c>
      <c r="I5" s="38"/>
      <c r="J5" s="39">
        <f>'3.3附表 中国燃料及电力排放系数'!I40</f>
        <v>1.9976368500000001</v>
      </c>
      <c r="K5" s="37" t="s">
        <v>79</v>
      </c>
      <c r="L5" s="40" t="s">
        <v>77</v>
      </c>
      <c r="M5" s="41">
        <f>G5*J5</f>
        <v>5701.2555699000004</v>
      </c>
      <c r="N5" s="137"/>
    </row>
    <row r="6" spans="1:14" s="9" customFormat="1" ht="19.95" customHeight="1">
      <c r="A6" s="135"/>
      <c r="B6" s="135"/>
      <c r="C6" s="48" t="s">
        <v>80</v>
      </c>
      <c r="D6" s="48"/>
      <c r="E6" s="48"/>
      <c r="F6" s="48">
        <v>1</v>
      </c>
      <c r="G6" s="72"/>
      <c r="H6" s="72"/>
      <c r="I6" s="73"/>
      <c r="J6" s="74"/>
      <c r="K6" s="74"/>
      <c r="L6" s="75"/>
      <c r="M6" s="76"/>
      <c r="N6" s="137"/>
    </row>
    <row r="7" spans="1:14" s="9" customFormat="1" ht="19.95" customHeight="1">
      <c r="A7" s="135"/>
      <c r="B7" s="135"/>
      <c r="C7" s="48" t="s">
        <v>80</v>
      </c>
      <c r="D7" s="48"/>
      <c r="E7" s="48"/>
      <c r="F7" s="48">
        <v>1</v>
      </c>
      <c r="G7" s="72"/>
      <c r="H7" s="72"/>
      <c r="I7" s="73"/>
      <c r="J7" s="74"/>
      <c r="K7" s="74"/>
      <c r="L7" s="75"/>
      <c r="M7" s="76"/>
      <c r="N7" s="137"/>
    </row>
    <row r="8" spans="1:14" s="9" customFormat="1" ht="19.95" customHeight="1">
      <c r="A8" s="135"/>
      <c r="B8" s="135"/>
      <c r="C8" s="48" t="s">
        <v>80</v>
      </c>
      <c r="D8" s="48"/>
      <c r="E8" s="48"/>
      <c r="F8" s="48">
        <v>1</v>
      </c>
      <c r="G8" s="72"/>
      <c r="H8" s="72"/>
      <c r="I8" s="73"/>
      <c r="J8" s="74"/>
      <c r="K8" s="74"/>
      <c r="L8" s="75"/>
      <c r="M8" s="76"/>
      <c r="N8" s="137"/>
    </row>
    <row r="9" spans="1:14" s="9" customFormat="1" ht="19.95" customHeight="1">
      <c r="A9" s="135"/>
      <c r="B9" s="135"/>
      <c r="C9" s="48" t="s">
        <v>80</v>
      </c>
      <c r="D9" s="48"/>
      <c r="E9" s="48"/>
      <c r="F9" s="48">
        <v>1</v>
      </c>
      <c r="G9" s="50"/>
      <c r="H9" s="50"/>
      <c r="I9" s="51"/>
      <c r="J9" s="52"/>
      <c r="K9" s="74"/>
      <c r="L9" s="53"/>
      <c r="M9" s="54"/>
      <c r="N9" s="137"/>
    </row>
    <row r="10" spans="1:14" s="9" customFormat="1" ht="19.95" customHeight="1">
      <c r="A10" s="135"/>
      <c r="B10" s="123" t="s">
        <v>186</v>
      </c>
      <c r="C10" s="35" t="s">
        <v>191</v>
      </c>
      <c r="D10" s="35" t="s">
        <v>192</v>
      </c>
      <c r="E10" s="35" t="s">
        <v>193</v>
      </c>
      <c r="F10" s="35">
        <v>1</v>
      </c>
      <c r="G10" s="36">
        <v>10255.33</v>
      </c>
      <c r="H10" s="37" t="s">
        <v>76</v>
      </c>
      <c r="I10" s="38"/>
      <c r="J10" s="39">
        <f>'3.3附表 中国燃料及电力排放系数'!I59</f>
        <v>2.9884932000000002</v>
      </c>
      <c r="K10" s="37" t="s">
        <v>78</v>
      </c>
      <c r="L10" s="40" t="s">
        <v>77</v>
      </c>
      <c r="M10" s="41">
        <f>G10*J10</f>
        <v>30647.983968756002</v>
      </c>
      <c r="N10" s="137"/>
    </row>
    <row r="11" spans="1:14" s="9" customFormat="1" ht="19.95" customHeight="1">
      <c r="A11" s="135"/>
      <c r="B11" s="123"/>
      <c r="C11" s="48" t="s">
        <v>80</v>
      </c>
      <c r="D11" s="48"/>
      <c r="E11" s="48"/>
      <c r="F11" s="48">
        <v>1</v>
      </c>
      <c r="G11" s="49"/>
      <c r="H11" s="48"/>
      <c r="I11" s="48"/>
      <c r="J11" s="48"/>
      <c r="K11" s="48"/>
      <c r="L11" s="48"/>
      <c r="M11" s="48"/>
      <c r="N11" s="137"/>
    </row>
    <row r="12" spans="1:14" s="9" customFormat="1" ht="19.95" customHeight="1">
      <c r="A12" s="135"/>
      <c r="B12" s="123"/>
      <c r="C12" s="48" t="s">
        <v>80</v>
      </c>
      <c r="D12" s="48"/>
      <c r="E12" s="48"/>
      <c r="F12" s="48">
        <v>1</v>
      </c>
      <c r="G12" s="49"/>
      <c r="H12" s="48"/>
      <c r="I12" s="48"/>
      <c r="J12" s="48"/>
      <c r="K12" s="48"/>
      <c r="L12" s="48"/>
      <c r="M12" s="48"/>
      <c r="N12" s="137"/>
    </row>
    <row r="13" spans="1:14" s="9" customFormat="1" ht="19.95" customHeight="1">
      <c r="A13" s="135"/>
      <c r="B13" s="123"/>
      <c r="C13" s="48" t="s">
        <v>80</v>
      </c>
      <c r="D13" s="48"/>
      <c r="E13" s="48"/>
      <c r="F13" s="48">
        <v>1</v>
      </c>
      <c r="G13" s="49"/>
      <c r="H13" s="48"/>
      <c r="I13" s="48"/>
      <c r="J13" s="48"/>
      <c r="K13" s="48"/>
      <c r="L13" s="48"/>
      <c r="M13" s="48"/>
      <c r="N13" s="137"/>
    </row>
    <row r="14" spans="1:14" s="9" customFormat="1" ht="19.95" customHeight="1">
      <c r="A14" s="135"/>
      <c r="B14" s="123"/>
      <c r="C14" s="48" t="s">
        <v>80</v>
      </c>
      <c r="D14" s="48"/>
      <c r="E14" s="48"/>
      <c r="F14" s="48">
        <v>1</v>
      </c>
      <c r="G14" s="49"/>
      <c r="H14" s="48"/>
      <c r="I14" s="48"/>
      <c r="J14" s="48"/>
      <c r="K14" s="48"/>
      <c r="L14" s="48"/>
      <c r="M14" s="48"/>
      <c r="N14" s="137"/>
    </row>
    <row r="15" spans="1:14" s="9" customFormat="1" ht="19.95" customHeight="1">
      <c r="A15" s="135"/>
      <c r="B15" s="138" t="s">
        <v>185</v>
      </c>
      <c r="C15" s="48"/>
      <c r="D15" s="48"/>
      <c r="E15" s="48"/>
      <c r="F15" s="48"/>
      <c r="G15" s="49"/>
      <c r="H15" s="48"/>
      <c r="I15" s="48"/>
      <c r="J15" s="48"/>
      <c r="K15" s="48"/>
      <c r="L15" s="48"/>
      <c r="M15" s="48"/>
      <c r="N15" s="137"/>
    </row>
    <row r="16" spans="1:14" s="9" customFormat="1" ht="19.95" customHeight="1">
      <c r="A16" s="135"/>
      <c r="B16" s="139"/>
      <c r="C16" s="48"/>
      <c r="D16" s="48"/>
      <c r="E16" s="48"/>
      <c r="F16" s="48"/>
      <c r="G16" s="49"/>
      <c r="H16" s="48"/>
      <c r="I16" s="48"/>
      <c r="J16" s="48"/>
      <c r="K16" s="48"/>
      <c r="L16" s="48"/>
      <c r="M16" s="48"/>
      <c r="N16" s="137"/>
    </row>
    <row r="17" spans="1:15" s="9" customFormat="1" ht="19.95" customHeight="1">
      <c r="A17" s="135"/>
      <c r="B17" s="139"/>
      <c r="C17" s="48"/>
      <c r="D17" s="48"/>
      <c r="E17" s="48"/>
      <c r="F17" s="48"/>
      <c r="G17" s="49"/>
      <c r="H17" s="48"/>
      <c r="I17" s="48"/>
      <c r="J17" s="48"/>
      <c r="K17" s="48"/>
      <c r="L17" s="48"/>
      <c r="M17" s="48"/>
      <c r="N17" s="137"/>
    </row>
    <row r="18" spans="1:15" s="9" customFormat="1" ht="19.95" customHeight="1">
      <c r="A18" s="135"/>
      <c r="B18" s="140"/>
      <c r="C18" s="48"/>
      <c r="D18" s="48"/>
      <c r="E18" s="48"/>
      <c r="F18" s="48">
        <v>1</v>
      </c>
      <c r="G18" s="50"/>
      <c r="H18" s="50"/>
      <c r="I18" s="51"/>
      <c r="J18" s="52"/>
      <c r="K18" s="48"/>
      <c r="L18" s="53"/>
      <c r="M18" s="54"/>
      <c r="N18" s="137"/>
    </row>
    <row r="19" spans="1:15" s="9" customFormat="1" ht="19.95" customHeight="1">
      <c r="A19" s="135" t="s">
        <v>194</v>
      </c>
      <c r="B19" s="135" t="s">
        <v>220</v>
      </c>
      <c r="C19" s="34" t="s">
        <v>195</v>
      </c>
      <c r="D19" s="34" t="s">
        <v>195</v>
      </c>
      <c r="E19" s="34" t="s">
        <v>195</v>
      </c>
      <c r="F19" s="35">
        <v>2</v>
      </c>
      <c r="G19" s="42">
        <v>2910720</v>
      </c>
      <c r="H19" s="37" t="s">
        <v>81</v>
      </c>
      <c r="I19" s="38"/>
      <c r="J19" s="43">
        <f>'3.3附表 中国燃料及电力排放系数'!B3</f>
        <v>0.57030000000000003</v>
      </c>
      <c r="K19" s="37" t="s">
        <v>165</v>
      </c>
      <c r="L19" s="40" t="s">
        <v>82</v>
      </c>
      <c r="M19" s="35">
        <f>G19*J19</f>
        <v>1659983.6160000002</v>
      </c>
      <c r="N19" s="136">
        <f>SUM(M19:M24)</f>
        <v>1659983.6160000002</v>
      </c>
    </row>
    <row r="20" spans="1:15" s="9" customFormat="1" ht="19.95" customHeight="1">
      <c r="A20" s="135"/>
      <c r="B20" s="135"/>
      <c r="C20" s="48" t="s">
        <v>80</v>
      </c>
      <c r="D20" s="48"/>
      <c r="E20" s="48"/>
      <c r="F20" s="48">
        <v>2</v>
      </c>
      <c r="G20" s="55"/>
      <c r="H20" s="50"/>
      <c r="I20" s="51"/>
      <c r="J20" s="56"/>
      <c r="K20" s="56"/>
      <c r="L20" s="53"/>
      <c r="M20" s="48"/>
      <c r="N20" s="136"/>
    </row>
    <row r="21" spans="1:15" s="9" customFormat="1" ht="19.95" customHeight="1">
      <c r="A21" s="135"/>
      <c r="B21" s="135"/>
      <c r="C21" s="48" t="s">
        <v>80</v>
      </c>
      <c r="D21" s="48"/>
      <c r="E21" s="48"/>
      <c r="F21" s="48">
        <v>2</v>
      </c>
      <c r="G21" s="55"/>
      <c r="H21" s="50"/>
      <c r="I21" s="51"/>
      <c r="J21" s="56"/>
      <c r="K21" s="56"/>
      <c r="L21" s="53"/>
      <c r="M21" s="48"/>
      <c r="N21" s="136"/>
    </row>
    <row r="22" spans="1:15" s="9" customFormat="1" ht="19.95" customHeight="1">
      <c r="A22" s="135"/>
      <c r="B22" s="135"/>
      <c r="C22" s="48" t="s">
        <v>80</v>
      </c>
      <c r="D22" s="48"/>
      <c r="E22" s="48"/>
      <c r="F22" s="48">
        <v>2</v>
      </c>
      <c r="G22" s="55"/>
      <c r="H22" s="50"/>
      <c r="I22" s="51"/>
      <c r="J22" s="56"/>
      <c r="K22" s="56"/>
      <c r="L22" s="53"/>
      <c r="M22" s="48"/>
      <c r="N22" s="136"/>
      <c r="O22" s="105"/>
    </row>
    <row r="23" spans="1:15" s="9" customFormat="1" ht="19.95" customHeight="1">
      <c r="A23" s="135"/>
      <c r="B23" s="135"/>
      <c r="C23" s="48" t="s">
        <v>80</v>
      </c>
      <c r="D23" s="48"/>
      <c r="E23" s="48"/>
      <c r="F23" s="48">
        <v>2</v>
      </c>
      <c r="G23" s="55"/>
      <c r="H23" s="50"/>
      <c r="I23" s="51"/>
      <c r="J23" s="56"/>
      <c r="K23" s="56"/>
      <c r="L23" s="53"/>
      <c r="M23" s="48"/>
      <c r="N23" s="136"/>
    </row>
    <row r="24" spans="1:15" s="9" customFormat="1" ht="19.95" customHeight="1">
      <c r="A24" s="135"/>
      <c r="B24" s="135"/>
      <c r="C24" s="48" t="s">
        <v>80</v>
      </c>
      <c r="D24" s="48"/>
      <c r="E24" s="48"/>
      <c r="F24" s="48">
        <v>2</v>
      </c>
      <c r="G24" s="55"/>
      <c r="H24" s="50"/>
      <c r="I24" s="51"/>
      <c r="J24" s="56"/>
      <c r="K24" s="56"/>
      <c r="L24" s="53"/>
      <c r="M24" s="48"/>
      <c r="N24" s="136"/>
    </row>
    <row r="25" spans="1:15" s="9" customFormat="1" ht="19.95" customHeight="1">
      <c r="A25" s="145" t="s">
        <v>207</v>
      </c>
      <c r="B25" s="145" t="s">
        <v>219</v>
      </c>
      <c r="C25" s="84" t="s">
        <v>221</v>
      </c>
      <c r="D25" s="78" t="s">
        <v>281</v>
      </c>
      <c r="E25" s="78" t="s">
        <v>283</v>
      </c>
      <c r="F25" s="78">
        <v>3</v>
      </c>
      <c r="G25" s="78"/>
      <c r="H25" s="78"/>
      <c r="I25" s="78"/>
      <c r="J25" s="78"/>
      <c r="K25" s="78"/>
      <c r="L25" s="78"/>
      <c r="M25" s="78"/>
      <c r="N25" s="136">
        <f>SUM(M25:M29)</f>
        <v>0</v>
      </c>
    </row>
    <row r="26" spans="1:15" s="9" customFormat="1" ht="19.95" customHeight="1">
      <c r="A26" s="145"/>
      <c r="B26" s="145"/>
      <c r="C26" s="84" t="s">
        <v>222</v>
      </c>
      <c r="D26" s="78" t="s">
        <v>282</v>
      </c>
      <c r="E26" s="78" t="s">
        <v>284</v>
      </c>
      <c r="F26" s="78">
        <v>3</v>
      </c>
      <c r="G26" s="78"/>
      <c r="H26" s="78"/>
      <c r="I26" s="78"/>
      <c r="J26" s="78"/>
      <c r="K26" s="78"/>
      <c r="L26" s="78"/>
      <c r="M26" s="78"/>
      <c r="N26" s="136"/>
    </row>
    <row r="27" spans="1:15" s="9" customFormat="1" ht="19.95" customHeight="1">
      <c r="A27" s="145"/>
      <c r="B27" s="145"/>
      <c r="C27" s="48"/>
      <c r="D27" s="48"/>
      <c r="E27" s="48"/>
      <c r="F27" s="48">
        <v>3</v>
      </c>
      <c r="G27" s="48"/>
      <c r="H27" s="48"/>
      <c r="I27" s="48"/>
      <c r="J27" s="48"/>
      <c r="K27" s="56"/>
      <c r="L27" s="48"/>
      <c r="M27" s="48"/>
      <c r="N27" s="136"/>
    </row>
    <row r="28" spans="1:15" s="9" customFormat="1" ht="19.95" customHeight="1">
      <c r="A28" s="145"/>
      <c r="B28" s="145"/>
      <c r="C28" s="48"/>
      <c r="D28" s="48"/>
      <c r="E28" s="48"/>
      <c r="F28" s="48">
        <v>3</v>
      </c>
      <c r="G28" s="48"/>
      <c r="H28" s="48"/>
      <c r="I28" s="48"/>
      <c r="J28" s="48"/>
      <c r="K28" s="56"/>
      <c r="L28" s="48"/>
      <c r="M28" s="48"/>
      <c r="N28" s="136"/>
    </row>
    <row r="29" spans="1:15" s="9" customFormat="1" ht="19.95" customHeight="1">
      <c r="A29" s="145"/>
      <c r="B29" s="145"/>
      <c r="C29" s="57"/>
      <c r="D29" s="58"/>
      <c r="E29" s="58"/>
      <c r="F29" s="48">
        <v>3</v>
      </c>
      <c r="G29" s="48"/>
      <c r="H29" s="48"/>
      <c r="I29" s="48"/>
      <c r="J29" s="48"/>
      <c r="K29" s="56"/>
      <c r="L29" s="48"/>
      <c r="M29" s="48"/>
      <c r="N29" s="136"/>
    </row>
    <row r="30" spans="1:15" s="9" customFormat="1" ht="19.95" customHeight="1">
      <c r="A30" s="151" t="s">
        <v>290</v>
      </c>
      <c r="B30" s="152"/>
      <c r="C30" s="153" t="s">
        <v>293</v>
      </c>
      <c r="D30" s="154"/>
      <c r="E30" s="154"/>
      <c r="F30" s="154"/>
      <c r="G30" s="154"/>
      <c r="H30" s="154"/>
      <c r="I30" s="154"/>
      <c r="J30" s="154"/>
      <c r="K30" s="154"/>
      <c r="L30" s="154"/>
      <c r="M30" s="154"/>
      <c r="N30" s="155"/>
    </row>
    <row r="31" spans="1:15" ht="31.05" customHeight="1">
      <c r="A31" s="146" t="s">
        <v>254</v>
      </c>
      <c r="B31" s="147"/>
      <c r="C31" s="148" t="s">
        <v>294</v>
      </c>
      <c r="D31" s="149"/>
      <c r="E31" s="149"/>
      <c r="F31" s="149"/>
      <c r="G31" s="149"/>
      <c r="H31" s="149"/>
      <c r="I31" s="149"/>
      <c r="J31" s="149"/>
      <c r="K31" s="149"/>
      <c r="L31" s="149"/>
      <c r="M31" s="149"/>
      <c r="N31" s="150"/>
    </row>
    <row r="32" spans="1:15">
      <c r="B32" s="3"/>
    </row>
  </sheetData>
  <mergeCells count="20">
    <mergeCell ref="A25:A29"/>
    <mergeCell ref="B25:B29"/>
    <mergeCell ref="N25:N29"/>
    <mergeCell ref="A31:B31"/>
    <mergeCell ref="C31:N31"/>
    <mergeCell ref="A30:B30"/>
    <mergeCell ref="C30:N30"/>
    <mergeCell ref="A1:M1"/>
    <mergeCell ref="A2:F2"/>
    <mergeCell ref="G2:I2"/>
    <mergeCell ref="J2:L2"/>
    <mergeCell ref="M2:N2"/>
    <mergeCell ref="A19:A24"/>
    <mergeCell ref="B19:B24"/>
    <mergeCell ref="N19:N24"/>
    <mergeCell ref="A4:A18"/>
    <mergeCell ref="B4:B9"/>
    <mergeCell ref="N4:N18"/>
    <mergeCell ref="B10:B14"/>
    <mergeCell ref="B15:B18"/>
  </mergeCells>
  <phoneticPr fontId="6" type="noConversion"/>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
  <sheetViews>
    <sheetView zoomScale="70" zoomScaleNormal="70" workbookViewId="0">
      <pane xSplit="2" ySplit="2" topLeftCell="C3" activePane="bottomRight" state="frozen"/>
      <selection pane="topRight" activeCell="C1" sqref="C1"/>
      <selection pane="bottomLeft" activeCell="A3" sqref="A3"/>
      <selection pane="bottomRight" activeCell="L5" sqref="L5"/>
    </sheetView>
  </sheetViews>
  <sheetFormatPr defaultColWidth="8.09765625" defaultRowHeight="13.8"/>
  <cols>
    <col min="1" max="1" width="4" style="26" customWidth="1"/>
    <col min="2" max="2" width="10.69921875" style="17" customWidth="1"/>
    <col min="3" max="3" width="11.5" style="17" customWidth="1"/>
    <col min="4" max="4" width="24" style="17" customWidth="1"/>
    <col min="5" max="5" width="11.8984375" style="17" customWidth="1"/>
    <col min="6" max="6" width="24.5" style="17" customWidth="1"/>
    <col min="7" max="7" width="6.59765625" style="17" customWidth="1"/>
    <col min="8" max="8" width="14.796875" style="17" customWidth="1"/>
    <col min="9" max="9" width="6.5" style="17" customWidth="1"/>
    <col min="10" max="10" width="35" style="17" customWidth="1"/>
    <col min="11" max="11" width="7.8984375" style="17" customWidth="1"/>
    <col min="12" max="12" width="8" style="17" customWidth="1"/>
    <col min="13" max="13" width="14.69921875" style="17" customWidth="1"/>
    <col min="14" max="256" width="8.09765625" style="17"/>
    <col min="257" max="257" width="4.8984375" style="17" customWidth="1"/>
    <col min="258" max="258" width="10.69921875" style="17" customWidth="1"/>
    <col min="259" max="259" width="15.09765625" style="17" customWidth="1"/>
    <col min="260" max="260" width="12.59765625" style="17" customWidth="1"/>
    <col min="261" max="261" width="14" style="17" customWidth="1"/>
    <col min="262" max="262" width="27.59765625" style="17" customWidth="1"/>
    <col min="263" max="263" width="8.296875" style="17" customWidth="1"/>
    <col min="264" max="264" width="16.796875" style="17" customWidth="1"/>
    <col min="265" max="265" width="9.59765625" style="17" customWidth="1"/>
    <col min="266" max="266" width="35" style="17" customWidth="1"/>
    <col min="267" max="267" width="8.8984375" style="17" customWidth="1"/>
    <col min="268" max="269" width="12.09765625" style="17" customWidth="1"/>
    <col min="270" max="512" width="8.09765625" style="17"/>
    <col min="513" max="513" width="4.8984375" style="17" customWidth="1"/>
    <col min="514" max="514" width="10.69921875" style="17" customWidth="1"/>
    <col min="515" max="515" width="15.09765625" style="17" customWidth="1"/>
    <col min="516" max="516" width="12.59765625" style="17" customWidth="1"/>
    <col min="517" max="517" width="14" style="17" customWidth="1"/>
    <col min="518" max="518" width="27.59765625" style="17" customWidth="1"/>
    <col min="519" max="519" width="8.296875" style="17" customWidth="1"/>
    <col min="520" max="520" width="16.796875" style="17" customWidth="1"/>
    <col min="521" max="521" width="9.59765625" style="17" customWidth="1"/>
    <col min="522" max="522" width="35" style="17" customWidth="1"/>
    <col min="523" max="523" width="8.8984375" style="17" customWidth="1"/>
    <col min="524" max="525" width="12.09765625" style="17" customWidth="1"/>
    <col min="526" max="768" width="8.09765625" style="17"/>
    <col min="769" max="769" width="4.8984375" style="17" customWidth="1"/>
    <col min="770" max="770" width="10.69921875" style="17" customWidth="1"/>
    <col min="771" max="771" width="15.09765625" style="17" customWidth="1"/>
    <col min="772" max="772" width="12.59765625" style="17" customWidth="1"/>
    <col min="773" max="773" width="14" style="17" customWidth="1"/>
    <col min="774" max="774" width="27.59765625" style="17" customWidth="1"/>
    <col min="775" max="775" width="8.296875" style="17" customWidth="1"/>
    <col min="776" max="776" width="16.796875" style="17" customWidth="1"/>
    <col min="777" max="777" width="9.59765625" style="17" customWidth="1"/>
    <col min="778" max="778" width="35" style="17" customWidth="1"/>
    <col min="779" max="779" width="8.8984375" style="17" customWidth="1"/>
    <col min="780" max="781" width="12.09765625" style="17" customWidth="1"/>
    <col min="782" max="1024" width="8.09765625" style="17"/>
    <col min="1025" max="1025" width="4.8984375" style="17" customWidth="1"/>
    <col min="1026" max="1026" width="10.69921875" style="17" customWidth="1"/>
    <col min="1027" max="1027" width="15.09765625" style="17" customWidth="1"/>
    <col min="1028" max="1028" width="12.59765625" style="17" customWidth="1"/>
    <col min="1029" max="1029" width="14" style="17" customWidth="1"/>
    <col min="1030" max="1030" width="27.59765625" style="17" customWidth="1"/>
    <col min="1031" max="1031" width="8.296875" style="17" customWidth="1"/>
    <col min="1032" max="1032" width="16.796875" style="17" customWidth="1"/>
    <col min="1033" max="1033" width="9.59765625" style="17" customWidth="1"/>
    <col min="1034" max="1034" width="35" style="17" customWidth="1"/>
    <col min="1035" max="1035" width="8.8984375" style="17" customWidth="1"/>
    <col min="1036" max="1037" width="12.09765625" style="17" customWidth="1"/>
    <col min="1038" max="1280" width="8.09765625" style="17"/>
    <col min="1281" max="1281" width="4.8984375" style="17" customWidth="1"/>
    <col min="1282" max="1282" width="10.69921875" style="17" customWidth="1"/>
    <col min="1283" max="1283" width="15.09765625" style="17" customWidth="1"/>
    <col min="1284" max="1284" width="12.59765625" style="17" customWidth="1"/>
    <col min="1285" max="1285" width="14" style="17" customWidth="1"/>
    <col min="1286" max="1286" width="27.59765625" style="17" customWidth="1"/>
    <col min="1287" max="1287" width="8.296875" style="17" customWidth="1"/>
    <col min="1288" max="1288" width="16.796875" style="17" customWidth="1"/>
    <col min="1289" max="1289" width="9.59765625" style="17" customWidth="1"/>
    <col min="1290" max="1290" width="35" style="17" customWidth="1"/>
    <col min="1291" max="1291" width="8.8984375" style="17" customWidth="1"/>
    <col min="1292" max="1293" width="12.09765625" style="17" customWidth="1"/>
    <col min="1294" max="1536" width="8.09765625" style="17"/>
    <col min="1537" max="1537" width="4.8984375" style="17" customWidth="1"/>
    <col min="1538" max="1538" width="10.69921875" style="17" customWidth="1"/>
    <col min="1539" max="1539" width="15.09765625" style="17" customWidth="1"/>
    <col min="1540" max="1540" width="12.59765625" style="17" customWidth="1"/>
    <col min="1541" max="1541" width="14" style="17" customWidth="1"/>
    <col min="1542" max="1542" width="27.59765625" style="17" customWidth="1"/>
    <col min="1543" max="1543" width="8.296875" style="17" customWidth="1"/>
    <col min="1544" max="1544" width="16.796875" style="17" customWidth="1"/>
    <col min="1545" max="1545" width="9.59765625" style="17" customWidth="1"/>
    <col min="1546" max="1546" width="35" style="17" customWidth="1"/>
    <col min="1547" max="1547" width="8.8984375" style="17" customWidth="1"/>
    <col min="1548" max="1549" width="12.09765625" style="17" customWidth="1"/>
    <col min="1550" max="1792" width="8.09765625" style="17"/>
    <col min="1793" max="1793" width="4.8984375" style="17" customWidth="1"/>
    <col min="1794" max="1794" width="10.69921875" style="17" customWidth="1"/>
    <col min="1795" max="1795" width="15.09765625" style="17" customWidth="1"/>
    <col min="1796" max="1796" width="12.59765625" style="17" customWidth="1"/>
    <col min="1797" max="1797" width="14" style="17" customWidth="1"/>
    <col min="1798" max="1798" width="27.59765625" style="17" customWidth="1"/>
    <col min="1799" max="1799" width="8.296875" style="17" customWidth="1"/>
    <col min="1800" max="1800" width="16.796875" style="17" customWidth="1"/>
    <col min="1801" max="1801" width="9.59765625" style="17" customWidth="1"/>
    <col min="1802" max="1802" width="35" style="17" customWidth="1"/>
    <col min="1803" max="1803" width="8.8984375" style="17" customWidth="1"/>
    <col min="1804" max="1805" width="12.09765625" style="17" customWidth="1"/>
    <col min="1806" max="2048" width="8.09765625" style="17"/>
    <col min="2049" max="2049" width="4.8984375" style="17" customWidth="1"/>
    <col min="2050" max="2050" width="10.69921875" style="17" customWidth="1"/>
    <col min="2051" max="2051" width="15.09765625" style="17" customWidth="1"/>
    <col min="2052" max="2052" width="12.59765625" style="17" customWidth="1"/>
    <col min="2053" max="2053" width="14" style="17" customWidth="1"/>
    <col min="2054" max="2054" width="27.59765625" style="17" customWidth="1"/>
    <col min="2055" max="2055" width="8.296875" style="17" customWidth="1"/>
    <col min="2056" max="2056" width="16.796875" style="17" customWidth="1"/>
    <col min="2057" max="2057" width="9.59765625" style="17" customWidth="1"/>
    <col min="2058" max="2058" width="35" style="17" customWidth="1"/>
    <col min="2059" max="2059" width="8.8984375" style="17" customWidth="1"/>
    <col min="2060" max="2061" width="12.09765625" style="17" customWidth="1"/>
    <col min="2062" max="2304" width="8.09765625" style="17"/>
    <col min="2305" max="2305" width="4.8984375" style="17" customWidth="1"/>
    <col min="2306" max="2306" width="10.69921875" style="17" customWidth="1"/>
    <col min="2307" max="2307" width="15.09765625" style="17" customWidth="1"/>
    <col min="2308" max="2308" width="12.59765625" style="17" customWidth="1"/>
    <col min="2309" max="2309" width="14" style="17" customWidth="1"/>
    <col min="2310" max="2310" width="27.59765625" style="17" customWidth="1"/>
    <col min="2311" max="2311" width="8.296875" style="17" customWidth="1"/>
    <col min="2312" max="2312" width="16.796875" style="17" customWidth="1"/>
    <col min="2313" max="2313" width="9.59765625" style="17" customWidth="1"/>
    <col min="2314" max="2314" width="35" style="17" customWidth="1"/>
    <col min="2315" max="2315" width="8.8984375" style="17" customWidth="1"/>
    <col min="2316" max="2317" width="12.09765625" style="17" customWidth="1"/>
    <col min="2318" max="2560" width="8.09765625" style="17"/>
    <col min="2561" max="2561" width="4.8984375" style="17" customWidth="1"/>
    <col min="2562" max="2562" width="10.69921875" style="17" customWidth="1"/>
    <col min="2563" max="2563" width="15.09765625" style="17" customWidth="1"/>
    <col min="2564" max="2564" width="12.59765625" style="17" customWidth="1"/>
    <col min="2565" max="2565" width="14" style="17" customWidth="1"/>
    <col min="2566" max="2566" width="27.59765625" style="17" customWidth="1"/>
    <col min="2567" max="2567" width="8.296875" style="17" customWidth="1"/>
    <col min="2568" max="2568" width="16.796875" style="17" customWidth="1"/>
    <col min="2569" max="2569" width="9.59765625" style="17" customWidth="1"/>
    <col min="2570" max="2570" width="35" style="17" customWidth="1"/>
    <col min="2571" max="2571" width="8.8984375" style="17" customWidth="1"/>
    <col min="2572" max="2573" width="12.09765625" style="17" customWidth="1"/>
    <col min="2574" max="2816" width="8.09765625" style="17"/>
    <col min="2817" max="2817" width="4.8984375" style="17" customWidth="1"/>
    <col min="2818" max="2818" width="10.69921875" style="17" customWidth="1"/>
    <col min="2819" max="2819" width="15.09765625" style="17" customWidth="1"/>
    <col min="2820" max="2820" width="12.59765625" style="17" customWidth="1"/>
    <col min="2821" max="2821" width="14" style="17" customWidth="1"/>
    <col min="2822" max="2822" width="27.59765625" style="17" customWidth="1"/>
    <col min="2823" max="2823" width="8.296875" style="17" customWidth="1"/>
    <col min="2824" max="2824" width="16.796875" style="17" customWidth="1"/>
    <col min="2825" max="2825" width="9.59765625" style="17" customWidth="1"/>
    <col min="2826" max="2826" width="35" style="17" customWidth="1"/>
    <col min="2827" max="2827" width="8.8984375" style="17" customWidth="1"/>
    <col min="2828" max="2829" width="12.09765625" style="17" customWidth="1"/>
    <col min="2830" max="3072" width="8.09765625" style="17"/>
    <col min="3073" max="3073" width="4.8984375" style="17" customWidth="1"/>
    <col min="3074" max="3074" width="10.69921875" style="17" customWidth="1"/>
    <col min="3075" max="3075" width="15.09765625" style="17" customWidth="1"/>
    <col min="3076" max="3076" width="12.59765625" style="17" customWidth="1"/>
    <col min="3077" max="3077" width="14" style="17" customWidth="1"/>
    <col min="3078" max="3078" width="27.59765625" style="17" customWidth="1"/>
    <col min="3079" max="3079" width="8.296875" style="17" customWidth="1"/>
    <col min="3080" max="3080" width="16.796875" style="17" customWidth="1"/>
    <col min="3081" max="3081" width="9.59765625" style="17" customWidth="1"/>
    <col min="3082" max="3082" width="35" style="17" customWidth="1"/>
    <col min="3083" max="3083" width="8.8984375" style="17" customWidth="1"/>
    <col min="3084" max="3085" width="12.09765625" style="17" customWidth="1"/>
    <col min="3086" max="3328" width="8.09765625" style="17"/>
    <col min="3329" max="3329" width="4.8984375" style="17" customWidth="1"/>
    <col min="3330" max="3330" width="10.69921875" style="17" customWidth="1"/>
    <col min="3331" max="3331" width="15.09765625" style="17" customWidth="1"/>
    <col min="3332" max="3332" width="12.59765625" style="17" customWidth="1"/>
    <col min="3333" max="3333" width="14" style="17" customWidth="1"/>
    <col min="3334" max="3334" width="27.59765625" style="17" customWidth="1"/>
    <col min="3335" max="3335" width="8.296875" style="17" customWidth="1"/>
    <col min="3336" max="3336" width="16.796875" style="17" customWidth="1"/>
    <col min="3337" max="3337" width="9.59765625" style="17" customWidth="1"/>
    <col min="3338" max="3338" width="35" style="17" customWidth="1"/>
    <col min="3339" max="3339" width="8.8984375" style="17" customWidth="1"/>
    <col min="3340" max="3341" width="12.09765625" style="17" customWidth="1"/>
    <col min="3342" max="3584" width="8.09765625" style="17"/>
    <col min="3585" max="3585" width="4.8984375" style="17" customWidth="1"/>
    <col min="3586" max="3586" width="10.69921875" style="17" customWidth="1"/>
    <col min="3587" max="3587" width="15.09765625" style="17" customWidth="1"/>
    <col min="3588" max="3588" width="12.59765625" style="17" customWidth="1"/>
    <col min="3589" max="3589" width="14" style="17" customWidth="1"/>
    <col min="3590" max="3590" width="27.59765625" style="17" customWidth="1"/>
    <col min="3591" max="3591" width="8.296875" style="17" customWidth="1"/>
    <col min="3592" max="3592" width="16.796875" style="17" customWidth="1"/>
    <col min="3593" max="3593" width="9.59765625" style="17" customWidth="1"/>
    <col min="3594" max="3594" width="35" style="17" customWidth="1"/>
    <col min="3595" max="3595" width="8.8984375" style="17" customWidth="1"/>
    <col min="3596" max="3597" width="12.09765625" style="17" customWidth="1"/>
    <col min="3598" max="3840" width="8.09765625" style="17"/>
    <col min="3841" max="3841" width="4.8984375" style="17" customWidth="1"/>
    <col min="3842" max="3842" width="10.69921875" style="17" customWidth="1"/>
    <col min="3843" max="3843" width="15.09765625" style="17" customWidth="1"/>
    <col min="3844" max="3844" width="12.59765625" style="17" customWidth="1"/>
    <col min="3845" max="3845" width="14" style="17" customWidth="1"/>
    <col min="3846" max="3846" width="27.59765625" style="17" customWidth="1"/>
    <col min="3847" max="3847" width="8.296875" style="17" customWidth="1"/>
    <col min="3848" max="3848" width="16.796875" style="17" customWidth="1"/>
    <col min="3849" max="3849" width="9.59765625" style="17" customWidth="1"/>
    <col min="3850" max="3850" width="35" style="17" customWidth="1"/>
    <col min="3851" max="3851" width="8.8984375" style="17" customWidth="1"/>
    <col min="3852" max="3853" width="12.09765625" style="17" customWidth="1"/>
    <col min="3854" max="4096" width="8.09765625" style="17"/>
    <col min="4097" max="4097" width="4.8984375" style="17" customWidth="1"/>
    <col min="4098" max="4098" width="10.69921875" style="17" customWidth="1"/>
    <col min="4099" max="4099" width="15.09765625" style="17" customWidth="1"/>
    <col min="4100" max="4100" width="12.59765625" style="17" customWidth="1"/>
    <col min="4101" max="4101" width="14" style="17" customWidth="1"/>
    <col min="4102" max="4102" width="27.59765625" style="17" customWidth="1"/>
    <col min="4103" max="4103" width="8.296875" style="17" customWidth="1"/>
    <col min="4104" max="4104" width="16.796875" style="17" customWidth="1"/>
    <col min="4105" max="4105" width="9.59765625" style="17" customWidth="1"/>
    <col min="4106" max="4106" width="35" style="17" customWidth="1"/>
    <col min="4107" max="4107" width="8.8984375" style="17" customWidth="1"/>
    <col min="4108" max="4109" width="12.09765625" style="17" customWidth="1"/>
    <col min="4110" max="4352" width="8.09765625" style="17"/>
    <col min="4353" max="4353" width="4.8984375" style="17" customWidth="1"/>
    <col min="4354" max="4354" width="10.69921875" style="17" customWidth="1"/>
    <col min="4355" max="4355" width="15.09765625" style="17" customWidth="1"/>
    <col min="4356" max="4356" width="12.59765625" style="17" customWidth="1"/>
    <col min="4357" max="4357" width="14" style="17" customWidth="1"/>
    <col min="4358" max="4358" width="27.59765625" style="17" customWidth="1"/>
    <col min="4359" max="4359" width="8.296875" style="17" customWidth="1"/>
    <col min="4360" max="4360" width="16.796875" style="17" customWidth="1"/>
    <col min="4361" max="4361" width="9.59765625" style="17" customWidth="1"/>
    <col min="4362" max="4362" width="35" style="17" customWidth="1"/>
    <col min="4363" max="4363" width="8.8984375" style="17" customWidth="1"/>
    <col min="4364" max="4365" width="12.09765625" style="17" customWidth="1"/>
    <col min="4366" max="4608" width="8.09765625" style="17"/>
    <col min="4609" max="4609" width="4.8984375" style="17" customWidth="1"/>
    <col min="4610" max="4610" width="10.69921875" style="17" customWidth="1"/>
    <col min="4611" max="4611" width="15.09765625" style="17" customWidth="1"/>
    <col min="4612" max="4612" width="12.59765625" style="17" customWidth="1"/>
    <col min="4613" max="4613" width="14" style="17" customWidth="1"/>
    <col min="4614" max="4614" width="27.59765625" style="17" customWidth="1"/>
    <col min="4615" max="4615" width="8.296875" style="17" customWidth="1"/>
    <col min="4616" max="4616" width="16.796875" style="17" customWidth="1"/>
    <col min="4617" max="4617" width="9.59765625" style="17" customWidth="1"/>
    <col min="4618" max="4618" width="35" style="17" customWidth="1"/>
    <col min="4619" max="4619" width="8.8984375" style="17" customWidth="1"/>
    <col min="4620" max="4621" width="12.09765625" style="17" customWidth="1"/>
    <col min="4622" max="4864" width="8.09765625" style="17"/>
    <col min="4865" max="4865" width="4.8984375" style="17" customWidth="1"/>
    <col min="4866" max="4866" width="10.69921875" style="17" customWidth="1"/>
    <col min="4867" max="4867" width="15.09765625" style="17" customWidth="1"/>
    <col min="4868" max="4868" width="12.59765625" style="17" customWidth="1"/>
    <col min="4869" max="4869" width="14" style="17" customWidth="1"/>
    <col min="4870" max="4870" width="27.59765625" style="17" customWidth="1"/>
    <col min="4871" max="4871" width="8.296875" style="17" customWidth="1"/>
    <col min="4872" max="4872" width="16.796875" style="17" customWidth="1"/>
    <col min="4873" max="4873" width="9.59765625" style="17" customWidth="1"/>
    <col min="4874" max="4874" width="35" style="17" customWidth="1"/>
    <col min="4875" max="4875" width="8.8984375" style="17" customWidth="1"/>
    <col min="4876" max="4877" width="12.09765625" style="17" customWidth="1"/>
    <col min="4878" max="5120" width="8.09765625" style="17"/>
    <col min="5121" max="5121" width="4.8984375" style="17" customWidth="1"/>
    <col min="5122" max="5122" width="10.69921875" style="17" customWidth="1"/>
    <col min="5123" max="5123" width="15.09765625" style="17" customWidth="1"/>
    <col min="5124" max="5124" width="12.59765625" style="17" customWidth="1"/>
    <col min="5125" max="5125" width="14" style="17" customWidth="1"/>
    <col min="5126" max="5126" width="27.59765625" style="17" customWidth="1"/>
    <col min="5127" max="5127" width="8.296875" style="17" customWidth="1"/>
    <col min="5128" max="5128" width="16.796875" style="17" customWidth="1"/>
    <col min="5129" max="5129" width="9.59765625" style="17" customWidth="1"/>
    <col min="5130" max="5130" width="35" style="17" customWidth="1"/>
    <col min="5131" max="5131" width="8.8984375" style="17" customWidth="1"/>
    <col min="5132" max="5133" width="12.09765625" style="17" customWidth="1"/>
    <col min="5134" max="5376" width="8.09765625" style="17"/>
    <col min="5377" max="5377" width="4.8984375" style="17" customWidth="1"/>
    <col min="5378" max="5378" width="10.69921875" style="17" customWidth="1"/>
    <col min="5379" max="5379" width="15.09765625" style="17" customWidth="1"/>
    <col min="5380" max="5380" width="12.59765625" style="17" customWidth="1"/>
    <col min="5381" max="5381" width="14" style="17" customWidth="1"/>
    <col min="5382" max="5382" width="27.59765625" style="17" customWidth="1"/>
    <col min="5383" max="5383" width="8.296875" style="17" customWidth="1"/>
    <col min="5384" max="5384" width="16.796875" style="17" customWidth="1"/>
    <col min="5385" max="5385" width="9.59765625" style="17" customWidth="1"/>
    <col min="5386" max="5386" width="35" style="17" customWidth="1"/>
    <col min="5387" max="5387" width="8.8984375" style="17" customWidth="1"/>
    <col min="5388" max="5389" width="12.09765625" style="17" customWidth="1"/>
    <col min="5390" max="5632" width="8.09765625" style="17"/>
    <col min="5633" max="5633" width="4.8984375" style="17" customWidth="1"/>
    <col min="5634" max="5634" width="10.69921875" style="17" customWidth="1"/>
    <col min="5635" max="5635" width="15.09765625" style="17" customWidth="1"/>
    <col min="5636" max="5636" width="12.59765625" style="17" customWidth="1"/>
    <col min="5637" max="5637" width="14" style="17" customWidth="1"/>
    <col min="5638" max="5638" width="27.59765625" style="17" customWidth="1"/>
    <col min="5639" max="5639" width="8.296875" style="17" customWidth="1"/>
    <col min="5640" max="5640" width="16.796875" style="17" customWidth="1"/>
    <col min="5641" max="5641" width="9.59765625" style="17" customWidth="1"/>
    <col min="5642" max="5642" width="35" style="17" customWidth="1"/>
    <col min="5643" max="5643" width="8.8984375" style="17" customWidth="1"/>
    <col min="5644" max="5645" width="12.09765625" style="17" customWidth="1"/>
    <col min="5646" max="5888" width="8.09765625" style="17"/>
    <col min="5889" max="5889" width="4.8984375" style="17" customWidth="1"/>
    <col min="5890" max="5890" width="10.69921875" style="17" customWidth="1"/>
    <col min="5891" max="5891" width="15.09765625" style="17" customWidth="1"/>
    <col min="5892" max="5892" width="12.59765625" style="17" customWidth="1"/>
    <col min="5893" max="5893" width="14" style="17" customWidth="1"/>
    <col min="5894" max="5894" width="27.59765625" style="17" customWidth="1"/>
    <col min="5895" max="5895" width="8.296875" style="17" customWidth="1"/>
    <col min="5896" max="5896" width="16.796875" style="17" customWidth="1"/>
    <col min="5897" max="5897" width="9.59765625" style="17" customWidth="1"/>
    <col min="5898" max="5898" width="35" style="17" customWidth="1"/>
    <col min="5899" max="5899" width="8.8984375" style="17" customWidth="1"/>
    <col min="5900" max="5901" width="12.09765625" style="17" customWidth="1"/>
    <col min="5902" max="6144" width="8.09765625" style="17"/>
    <col min="6145" max="6145" width="4.8984375" style="17" customWidth="1"/>
    <col min="6146" max="6146" width="10.69921875" style="17" customWidth="1"/>
    <col min="6147" max="6147" width="15.09765625" style="17" customWidth="1"/>
    <col min="6148" max="6148" width="12.59765625" style="17" customWidth="1"/>
    <col min="6149" max="6149" width="14" style="17" customWidth="1"/>
    <col min="6150" max="6150" width="27.59765625" style="17" customWidth="1"/>
    <col min="6151" max="6151" width="8.296875" style="17" customWidth="1"/>
    <col min="6152" max="6152" width="16.796875" style="17" customWidth="1"/>
    <col min="6153" max="6153" width="9.59765625" style="17" customWidth="1"/>
    <col min="6154" max="6154" width="35" style="17" customWidth="1"/>
    <col min="6155" max="6155" width="8.8984375" style="17" customWidth="1"/>
    <col min="6156" max="6157" width="12.09765625" style="17" customWidth="1"/>
    <col min="6158" max="6400" width="8.09765625" style="17"/>
    <col min="6401" max="6401" width="4.8984375" style="17" customWidth="1"/>
    <col min="6402" max="6402" width="10.69921875" style="17" customWidth="1"/>
    <col min="6403" max="6403" width="15.09765625" style="17" customWidth="1"/>
    <col min="6404" max="6404" width="12.59765625" style="17" customWidth="1"/>
    <col min="6405" max="6405" width="14" style="17" customWidth="1"/>
    <col min="6406" max="6406" width="27.59765625" style="17" customWidth="1"/>
    <col min="6407" max="6407" width="8.296875" style="17" customWidth="1"/>
    <col min="6408" max="6408" width="16.796875" style="17" customWidth="1"/>
    <col min="6409" max="6409" width="9.59765625" style="17" customWidth="1"/>
    <col min="6410" max="6410" width="35" style="17" customWidth="1"/>
    <col min="6411" max="6411" width="8.8984375" style="17" customWidth="1"/>
    <col min="6412" max="6413" width="12.09765625" style="17" customWidth="1"/>
    <col min="6414" max="6656" width="8.09765625" style="17"/>
    <col min="6657" max="6657" width="4.8984375" style="17" customWidth="1"/>
    <col min="6658" max="6658" width="10.69921875" style="17" customWidth="1"/>
    <col min="6659" max="6659" width="15.09765625" style="17" customWidth="1"/>
    <col min="6660" max="6660" width="12.59765625" style="17" customWidth="1"/>
    <col min="6661" max="6661" width="14" style="17" customWidth="1"/>
    <col min="6662" max="6662" width="27.59765625" style="17" customWidth="1"/>
    <col min="6663" max="6663" width="8.296875" style="17" customWidth="1"/>
    <col min="6664" max="6664" width="16.796875" style="17" customWidth="1"/>
    <col min="6665" max="6665" width="9.59765625" style="17" customWidth="1"/>
    <col min="6666" max="6666" width="35" style="17" customWidth="1"/>
    <col min="6667" max="6667" width="8.8984375" style="17" customWidth="1"/>
    <col min="6668" max="6669" width="12.09765625" style="17" customWidth="1"/>
    <col min="6670" max="6912" width="8.09765625" style="17"/>
    <col min="6913" max="6913" width="4.8984375" style="17" customWidth="1"/>
    <col min="6914" max="6914" width="10.69921875" style="17" customWidth="1"/>
    <col min="6915" max="6915" width="15.09765625" style="17" customWidth="1"/>
    <col min="6916" max="6916" width="12.59765625" style="17" customWidth="1"/>
    <col min="6917" max="6917" width="14" style="17" customWidth="1"/>
    <col min="6918" max="6918" width="27.59765625" style="17" customWidth="1"/>
    <col min="6919" max="6919" width="8.296875" style="17" customWidth="1"/>
    <col min="6920" max="6920" width="16.796875" style="17" customWidth="1"/>
    <col min="6921" max="6921" width="9.59765625" style="17" customWidth="1"/>
    <col min="6922" max="6922" width="35" style="17" customWidth="1"/>
    <col min="6923" max="6923" width="8.8984375" style="17" customWidth="1"/>
    <col min="6924" max="6925" width="12.09765625" style="17" customWidth="1"/>
    <col min="6926" max="7168" width="8.09765625" style="17"/>
    <col min="7169" max="7169" width="4.8984375" style="17" customWidth="1"/>
    <col min="7170" max="7170" width="10.69921875" style="17" customWidth="1"/>
    <col min="7171" max="7171" width="15.09765625" style="17" customWidth="1"/>
    <col min="7172" max="7172" width="12.59765625" style="17" customWidth="1"/>
    <col min="7173" max="7173" width="14" style="17" customWidth="1"/>
    <col min="7174" max="7174" width="27.59765625" style="17" customWidth="1"/>
    <col min="7175" max="7175" width="8.296875" style="17" customWidth="1"/>
    <col min="7176" max="7176" width="16.796875" style="17" customWidth="1"/>
    <col min="7177" max="7177" width="9.59765625" style="17" customWidth="1"/>
    <col min="7178" max="7178" width="35" style="17" customWidth="1"/>
    <col min="7179" max="7179" width="8.8984375" style="17" customWidth="1"/>
    <col min="7180" max="7181" width="12.09765625" style="17" customWidth="1"/>
    <col min="7182" max="7424" width="8.09765625" style="17"/>
    <col min="7425" max="7425" width="4.8984375" style="17" customWidth="1"/>
    <col min="7426" max="7426" width="10.69921875" style="17" customWidth="1"/>
    <col min="7427" max="7427" width="15.09765625" style="17" customWidth="1"/>
    <col min="7428" max="7428" width="12.59765625" style="17" customWidth="1"/>
    <col min="7429" max="7429" width="14" style="17" customWidth="1"/>
    <col min="7430" max="7430" width="27.59765625" style="17" customWidth="1"/>
    <col min="7431" max="7431" width="8.296875" style="17" customWidth="1"/>
    <col min="7432" max="7432" width="16.796875" style="17" customWidth="1"/>
    <col min="7433" max="7433" width="9.59765625" style="17" customWidth="1"/>
    <col min="7434" max="7434" width="35" style="17" customWidth="1"/>
    <col min="7435" max="7435" width="8.8984375" style="17" customWidth="1"/>
    <col min="7436" max="7437" width="12.09765625" style="17" customWidth="1"/>
    <col min="7438" max="7680" width="8.09765625" style="17"/>
    <col min="7681" max="7681" width="4.8984375" style="17" customWidth="1"/>
    <col min="7682" max="7682" width="10.69921875" style="17" customWidth="1"/>
    <col min="7683" max="7683" width="15.09765625" style="17" customWidth="1"/>
    <col min="7684" max="7684" width="12.59765625" style="17" customWidth="1"/>
    <col min="7685" max="7685" width="14" style="17" customWidth="1"/>
    <col min="7686" max="7686" width="27.59765625" style="17" customWidth="1"/>
    <col min="7687" max="7687" width="8.296875" style="17" customWidth="1"/>
    <col min="7688" max="7688" width="16.796875" style="17" customWidth="1"/>
    <col min="7689" max="7689" width="9.59765625" style="17" customWidth="1"/>
    <col min="7690" max="7690" width="35" style="17" customWidth="1"/>
    <col min="7691" max="7691" width="8.8984375" style="17" customWidth="1"/>
    <col min="7692" max="7693" width="12.09765625" style="17" customWidth="1"/>
    <col min="7694" max="7936" width="8.09765625" style="17"/>
    <col min="7937" max="7937" width="4.8984375" style="17" customWidth="1"/>
    <col min="7938" max="7938" width="10.69921875" style="17" customWidth="1"/>
    <col min="7939" max="7939" width="15.09765625" style="17" customWidth="1"/>
    <col min="7940" max="7940" width="12.59765625" style="17" customWidth="1"/>
    <col min="7941" max="7941" width="14" style="17" customWidth="1"/>
    <col min="7942" max="7942" width="27.59765625" style="17" customWidth="1"/>
    <col min="7943" max="7943" width="8.296875" style="17" customWidth="1"/>
    <col min="7944" max="7944" width="16.796875" style="17" customWidth="1"/>
    <col min="7945" max="7945" width="9.59765625" style="17" customWidth="1"/>
    <col min="7946" max="7946" width="35" style="17" customWidth="1"/>
    <col min="7947" max="7947" width="8.8984375" style="17" customWidth="1"/>
    <col min="7948" max="7949" width="12.09765625" style="17" customWidth="1"/>
    <col min="7950" max="8192" width="8.09765625" style="17"/>
    <col min="8193" max="8193" width="4.8984375" style="17" customWidth="1"/>
    <col min="8194" max="8194" width="10.69921875" style="17" customWidth="1"/>
    <col min="8195" max="8195" width="15.09765625" style="17" customWidth="1"/>
    <col min="8196" max="8196" width="12.59765625" style="17" customWidth="1"/>
    <col min="8197" max="8197" width="14" style="17" customWidth="1"/>
    <col min="8198" max="8198" width="27.59765625" style="17" customWidth="1"/>
    <col min="8199" max="8199" width="8.296875" style="17" customWidth="1"/>
    <col min="8200" max="8200" width="16.796875" style="17" customWidth="1"/>
    <col min="8201" max="8201" width="9.59765625" style="17" customWidth="1"/>
    <col min="8202" max="8202" width="35" style="17" customWidth="1"/>
    <col min="8203" max="8203" width="8.8984375" style="17" customWidth="1"/>
    <col min="8204" max="8205" width="12.09765625" style="17" customWidth="1"/>
    <col min="8206" max="8448" width="8.09765625" style="17"/>
    <col min="8449" max="8449" width="4.8984375" style="17" customWidth="1"/>
    <col min="8450" max="8450" width="10.69921875" style="17" customWidth="1"/>
    <col min="8451" max="8451" width="15.09765625" style="17" customWidth="1"/>
    <col min="8452" max="8452" width="12.59765625" style="17" customWidth="1"/>
    <col min="8453" max="8453" width="14" style="17" customWidth="1"/>
    <col min="8454" max="8454" width="27.59765625" style="17" customWidth="1"/>
    <col min="8455" max="8455" width="8.296875" style="17" customWidth="1"/>
    <col min="8456" max="8456" width="16.796875" style="17" customWidth="1"/>
    <col min="8457" max="8457" width="9.59765625" style="17" customWidth="1"/>
    <col min="8458" max="8458" width="35" style="17" customWidth="1"/>
    <col min="8459" max="8459" width="8.8984375" style="17" customWidth="1"/>
    <col min="8460" max="8461" width="12.09765625" style="17" customWidth="1"/>
    <col min="8462" max="8704" width="8.09765625" style="17"/>
    <col min="8705" max="8705" width="4.8984375" style="17" customWidth="1"/>
    <col min="8706" max="8706" width="10.69921875" style="17" customWidth="1"/>
    <col min="8707" max="8707" width="15.09765625" style="17" customWidth="1"/>
    <col min="8708" max="8708" width="12.59765625" style="17" customWidth="1"/>
    <col min="8709" max="8709" width="14" style="17" customWidth="1"/>
    <col min="8710" max="8710" width="27.59765625" style="17" customWidth="1"/>
    <col min="8711" max="8711" width="8.296875" style="17" customWidth="1"/>
    <col min="8712" max="8712" width="16.796875" style="17" customWidth="1"/>
    <col min="8713" max="8713" width="9.59765625" style="17" customWidth="1"/>
    <col min="8714" max="8714" width="35" style="17" customWidth="1"/>
    <col min="8715" max="8715" width="8.8984375" style="17" customWidth="1"/>
    <col min="8716" max="8717" width="12.09765625" style="17" customWidth="1"/>
    <col min="8718" max="8960" width="8.09765625" style="17"/>
    <col min="8961" max="8961" width="4.8984375" style="17" customWidth="1"/>
    <col min="8962" max="8962" width="10.69921875" style="17" customWidth="1"/>
    <col min="8963" max="8963" width="15.09765625" style="17" customWidth="1"/>
    <col min="8964" max="8964" width="12.59765625" style="17" customWidth="1"/>
    <col min="8965" max="8965" width="14" style="17" customWidth="1"/>
    <col min="8966" max="8966" width="27.59765625" style="17" customWidth="1"/>
    <col min="8967" max="8967" width="8.296875" style="17" customWidth="1"/>
    <col min="8968" max="8968" width="16.796875" style="17" customWidth="1"/>
    <col min="8969" max="8969" width="9.59765625" style="17" customWidth="1"/>
    <col min="8970" max="8970" width="35" style="17" customWidth="1"/>
    <col min="8971" max="8971" width="8.8984375" style="17" customWidth="1"/>
    <col min="8972" max="8973" width="12.09765625" style="17" customWidth="1"/>
    <col min="8974" max="9216" width="8.09765625" style="17"/>
    <col min="9217" max="9217" width="4.8984375" style="17" customWidth="1"/>
    <col min="9218" max="9218" width="10.69921875" style="17" customWidth="1"/>
    <col min="9219" max="9219" width="15.09765625" style="17" customWidth="1"/>
    <col min="9220" max="9220" width="12.59765625" style="17" customWidth="1"/>
    <col min="9221" max="9221" width="14" style="17" customWidth="1"/>
    <col min="9222" max="9222" width="27.59765625" style="17" customWidth="1"/>
    <col min="9223" max="9223" width="8.296875" style="17" customWidth="1"/>
    <col min="9224" max="9224" width="16.796875" style="17" customWidth="1"/>
    <col min="9225" max="9225" width="9.59765625" style="17" customWidth="1"/>
    <col min="9226" max="9226" width="35" style="17" customWidth="1"/>
    <col min="9227" max="9227" width="8.8984375" style="17" customWidth="1"/>
    <col min="9228" max="9229" width="12.09765625" style="17" customWidth="1"/>
    <col min="9230" max="9472" width="8.09765625" style="17"/>
    <col min="9473" max="9473" width="4.8984375" style="17" customWidth="1"/>
    <col min="9474" max="9474" width="10.69921875" style="17" customWidth="1"/>
    <col min="9475" max="9475" width="15.09765625" style="17" customWidth="1"/>
    <col min="9476" max="9476" width="12.59765625" style="17" customWidth="1"/>
    <col min="9477" max="9477" width="14" style="17" customWidth="1"/>
    <col min="9478" max="9478" width="27.59765625" style="17" customWidth="1"/>
    <col min="9479" max="9479" width="8.296875" style="17" customWidth="1"/>
    <col min="9480" max="9480" width="16.796875" style="17" customWidth="1"/>
    <col min="9481" max="9481" width="9.59765625" style="17" customWidth="1"/>
    <col min="9482" max="9482" width="35" style="17" customWidth="1"/>
    <col min="9483" max="9483" width="8.8984375" style="17" customWidth="1"/>
    <col min="9484" max="9485" width="12.09765625" style="17" customWidth="1"/>
    <col min="9486" max="9728" width="8.09765625" style="17"/>
    <col min="9729" max="9729" width="4.8984375" style="17" customWidth="1"/>
    <col min="9730" max="9730" width="10.69921875" style="17" customWidth="1"/>
    <col min="9731" max="9731" width="15.09765625" style="17" customWidth="1"/>
    <col min="9732" max="9732" width="12.59765625" style="17" customWidth="1"/>
    <col min="9733" max="9733" width="14" style="17" customWidth="1"/>
    <col min="9734" max="9734" width="27.59765625" style="17" customWidth="1"/>
    <col min="9735" max="9735" width="8.296875" style="17" customWidth="1"/>
    <col min="9736" max="9736" width="16.796875" style="17" customWidth="1"/>
    <col min="9737" max="9737" width="9.59765625" style="17" customWidth="1"/>
    <col min="9738" max="9738" width="35" style="17" customWidth="1"/>
    <col min="9739" max="9739" width="8.8984375" style="17" customWidth="1"/>
    <col min="9740" max="9741" width="12.09765625" style="17" customWidth="1"/>
    <col min="9742" max="9984" width="8.09765625" style="17"/>
    <col min="9985" max="9985" width="4.8984375" style="17" customWidth="1"/>
    <col min="9986" max="9986" width="10.69921875" style="17" customWidth="1"/>
    <col min="9987" max="9987" width="15.09765625" style="17" customWidth="1"/>
    <col min="9988" max="9988" width="12.59765625" style="17" customWidth="1"/>
    <col min="9989" max="9989" width="14" style="17" customWidth="1"/>
    <col min="9990" max="9990" width="27.59765625" style="17" customWidth="1"/>
    <col min="9991" max="9991" width="8.296875" style="17" customWidth="1"/>
    <col min="9992" max="9992" width="16.796875" style="17" customWidth="1"/>
    <col min="9993" max="9993" width="9.59765625" style="17" customWidth="1"/>
    <col min="9994" max="9994" width="35" style="17" customWidth="1"/>
    <col min="9995" max="9995" width="8.8984375" style="17" customWidth="1"/>
    <col min="9996" max="9997" width="12.09765625" style="17" customWidth="1"/>
    <col min="9998" max="10240" width="8.09765625" style="17"/>
    <col min="10241" max="10241" width="4.8984375" style="17" customWidth="1"/>
    <col min="10242" max="10242" width="10.69921875" style="17" customWidth="1"/>
    <col min="10243" max="10243" width="15.09765625" style="17" customWidth="1"/>
    <col min="10244" max="10244" width="12.59765625" style="17" customWidth="1"/>
    <col min="10245" max="10245" width="14" style="17" customWidth="1"/>
    <col min="10246" max="10246" width="27.59765625" style="17" customWidth="1"/>
    <col min="10247" max="10247" width="8.296875" style="17" customWidth="1"/>
    <col min="10248" max="10248" width="16.796875" style="17" customWidth="1"/>
    <col min="10249" max="10249" width="9.59765625" style="17" customWidth="1"/>
    <col min="10250" max="10250" width="35" style="17" customWidth="1"/>
    <col min="10251" max="10251" width="8.8984375" style="17" customWidth="1"/>
    <col min="10252" max="10253" width="12.09765625" style="17" customWidth="1"/>
    <col min="10254" max="10496" width="8.09765625" style="17"/>
    <col min="10497" max="10497" width="4.8984375" style="17" customWidth="1"/>
    <col min="10498" max="10498" width="10.69921875" style="17" customWidth="1"/>
    <col min="10499" max="10499" width="15.09765625" style="17" customWidth="1"/>
    <col min="10500" max="10500" width="12.59765625" style="17" customWidth="1"/>
    <col min="10501" max="10501" width="14" style="17" customWidth="1"/>
    <col min="10502" max="10502" width="27.59765625" style="17" customWidth="1"/>
    <col min="10503" max="10503" width="8.296875" style="17" customWidth="1"/>
    <col min="10504" max="10504" width="16.796875" style="17" customWidth="1"/>
    <col min="10505" max="10505" width="9.59765625" style="17" customWidth="1"/>
    <col min="10506" max="10506" width="35" style="17" customWidth="1"/>
    <col min="10507" max="10507" width="8.8984375" style="17" customWidth="1"/>
    <col min="10508" max="10509" width="12.09765625" style="17" customWidth="1"/>
    <col min="10510" max="10752" width="8.09765625" style="17"/>
    <col min="10753" max="10753" width="4.8984375" style="17" customWidth="1"/>
    <col min="10754" max="10754" width="10.69921875" style="17" customWidth="1"/>
    <col min="10755" max="10755" width="15.09765625" style="17" customWidth="1"/>
    <col min="10756" max="10756" width="12.59765625" style="17" customWidth="1"/>
    <col min="10757" max="10757" width="14" style="17" customWidth="1"/>
    <col min="10758" max="10758" width="27.59765625" style="17" customWidth="1"/>
    <col min="10759" max="10759" width="8.296875" style="17" customWidth="1"/>
    <col min="10760" max="10760" width="16.796875" style="17" customWidth="1"/>
    <col min="10761" max="10761" width="9.59765625" style="17" customWidth="1"/>
    <col min="10762" max="10762" width="35" style="17" customWidth="1"/>
    <col min="10763" max="10763" width="8.8984375" style="17" customWidth="1"/>
    <col min="10764" max="10765" width="12.09765625" style="17" customWidth="1"/>
    <col min="10766" max="11008" width="8.09765625" style="17"/>
    <col min="11009" max="11009" width="4.8984375" style="17" customWidth="1"/>
    <col min="11010" max="11010" width="10.69921875" style="17" customWidth="1"/>
    <col min="11011" max="11011" width="15.09765625" style="17" customWidth="1"/>
    <col min="11012" max="11012" width="12.59765625" style="17" customWidth="1"/>
    <col min="11013" max="11013" width="14" style="17" customWidth="1"/>
    <col min="11014" max="11014" width="27.59765625" style="17" customWidth="1"/>
    <col min="11015" max="11015" width="8.296875" style="17" customWidth="1"/>
    <col min="11016" max="11016" width="16.796875" style="17" customWidth="1"/>
    <col min="11017" max="11017" width="9.59765625" style="17" customWidth="1"/>
    <col min="11018" max="11018" width="35" style="17" customWidth="1"/>
    <col min="11019" max="11019" width="8.8984375" style="17" customWidth="1"/>
    <col min="11020" max="11021" width="12.09765625" style="17" customWidth="1"/>
    <col min="11022" max="11264" width="8.09765625" style="17"/>
    <col min="11265" max="11265" width="4.8984375" style="17" customWidth="1"/>
    <col min="11266" max="11266" width="10.69921875" style="17" customWidth="1"/>
    <col min="11267" max="11267" width="15.09765625" style="17" customWidth="1"/>
    <col min="11268" max="11268" width="12.59765625" style="17" customWidth="1"/>
    <col min="11269" max="11269" width="14" style="17" customWidth="1"/>
    <col min="11270" max="11270" width="27.59765625" style="17" customWidth="1"/>
    <col min="11271" max="11271" width="8.296875" style="17" customWidth="1"/>
    <col min="11272" max="11272" width="16.796875" style="17" customWidth="1"/>
    <col min="11273" max="11273" width="9.59765625" style="17" customWidth="1"/>
    <col min="11274" max="11274" width="35" style="17" customWidth="1"/>
    <col min="11275" max="11275" width="8.8984375" style="17" customWidth="1"/>
    <col min="11276" max="11277" width="12.09765625" style="17" customWidth="1"/>
    <col min="11278" max="11520" width="8.09765625" style="17"/>
    <col min="11521" max="11521" width="4.8984375" style="17" customWidth="1"/>
    <col min="11522" max="11522" width="10.69921875" style="17" customWidth="1"/>
    <col min="11523" max="11523" width="15.09765625" style="17" customWidth="1"/>
    <col min="11524" max="11524" width="12.59765625" style="17" customWidth="1"/>
    <col min="11525" max="11525" width="14" style="17" customWidth="1"/>
    <col min="11526" max="11526" width="27.59765625" style="17" customWidth="1"/>
    <col min="11527" max="11527" width="8.296875" style="17" customWidth="1"/>
    <col min="11528" max="11528" width="16.796875" style="17" customWidth="1"/>
    <col min="11529" max="11529" width="9.59765625" style="17" customWidth="1"/>
    <col min="11530" max="11530" width="35" style="17" customWidth="1"/>
    <col min="11531" max="11531" width="8.8984375" style="17" customWidth="1"/>
    <col min="11532" max="11533" width="12.09765625" style="17" customWidth="1"/>
    <col min="11534" max="11776" width="8.09765625" style="17"/>
    <col min="11777" max="11777" width="4.8984375" style="17" customWidth="1"/>
    <col min="11778" max="11778" width="10.69921875" style="17" customWidth="1"/>
    <col min="11779" max="11779" width="15.09765625" style="17" customWidth="1"/>
    <col min="11780" max="11780" width="12.59765625" style="17" customWidth="1"/>
    <col min="11781" max="11781" width="14" style="17" customWidth="1"/>
    <col min="11782" max="11782" width="27.59765625" style="17" customWidth="1"/>
    <col min="11783" max="11783" width="8.296875" style="17" customWidth="1"/>
    <col min="11784" max="11784" width="16.796875" style="17" customWidth="1"/>
    <col min="11785" max="11785" width="9.59765625" style="17" customWidth="1"/>
    <col min="11786" max="11786" width="35" style="17" customWidth="1"/>
    <col min="11787" max="11787" width="8.8984375" style="17" customWidth="1"/>
    <col min="11788" max="11789" width="12.09765625" style="17" customWidth="1"/>
    <col min="11790" max="12032" width="8.09765625" style="17"/>
    <col min="12033" max="12033" width="4.8984375" style="17" customWidth="1"/>
    <col min="12034" max="12034" width="10.69921875" style="17" customWidth="1"/>
    <col min="12035" max="12035" width="15.09765625" style="17" customWidth="1"/>
    <col min="12036" max="12036" width="12.59765625" style="17" customWidth="1"/>
    <col min="12037" max="12037" width="14" style="17" customWidth="1"/>
    <col min="12038" max="12038" width="27.59765625" style="17" customWidth="1"/>
    <col min="12039" max="12039" width="8.296875" style="17" customWidth="1"/>
    <col min="12040" max="12040" width="16.796875" style="17" customWidth="1"/>
    <col min="12041" max="12041" width="9.59765625" style="17" customWidth="1"/>
    <col min="12042" max="12042" width="35" style="17" customWidth="1"/>
    <col min="12043" max="12043" width="8.8984375" style="17" customWidth="1"/>
    <col min="12044" max="12045" width="12.09765625" style="17" customWidth="1"/>
    <col min="12046" max="12288" width="8.09765625" style="17"/>
    <col min="12289" max="12289" width="4.8984375" style="17" customWidth="1"/>
    <col min="12290" max="12290" width="10.69921875" style="17" customWidth="1"/>
    <col min="12291" max="12291" width="15.09765625" style="17" customWidth="1"/>
    <col min="12292" max="12292" width="12.59765625" style="17" customWidth="1"/>
    <col min="12293" max="12293" width="14" style="17" customWidth="1"/>
    <col min="12294" max="12294" width="27.59765625" style="17" customWidth="1"/>
    <col min="12295" max="12295" width="8.296875" style="17" customWidth="1"/>
    <col min="12296" max="12296" width="16.796875" style="17" customWidth="1"/>
    <col min="12297" max="12297" width="9.59765625" style="17" customWidth="1"/>
    <col min="12298" max="12298" width="35" style="17" customWidth="1"/>
    <col min="12299" max="12299" width="8.8984375" style="17" customWidth="1"/>
    <col min="12300" max="12301" width="12.09765625" style="17" customWidth="1"/>
    <col min="12302" max="12544" width="8.09765625" style="17"/>
    <col min="12545" max="12545" width="4.8984375" style="17" customWidth="1"/>
    <col min="12546" max="12546" width="10.69921875" style="17" customWidth="1"/>
    <col min="12547" max="12547" width="15.09765625" style="17" customWidth="1"/>
    <col min="12548" max="12548" width="12.59765625" style="17" customWidth="1"/>
    <col min="12549" max="12549" width="14" style="17" customWidth="1"/>
    <col min="12550" max="12550" width="27.59765625" style="17" customWidth="1"/>
    <col min="12551" max="12551" width="8.296875" style="17" customWidth="1"/>
    <col min="12552" max="12552" width="16.796875" style="17" customWidth="1"/>
    <col min="12553" max="12553" width="9.59765625" style="17" customWidth="1"/>
    <col min="12554" max="12554" width="35" style="17" customWidth="1"/>
    <col min="12555" max="12555" width="8.8984375" style="17" customWidth="1"/>
    <col min="12556" max="12557" width="12.09765625" style="17" customWidth="1"/>
    <col min="12558" max="12800" width="8.09765625" style="17"/>
    <col min="12801" max="12801" width="4.8984375" style="17" customWidth="1"/>
    <col min="12802" max="12802" width="10.69921875" style="17" customWidth="1"/>
    <col min="12803" max="12803" width="15.09765625" style="17" customWidth="1"/>
    <col min="12804" max="12804" width="12.59765625" style="17" customWidth="1"/>
    <col min="12805" max="12805" width="14" style="17" customWidth="1"/>
    <col min="12806" max="12806" width="27.59765625" style="17" customWidth="1"/>
    <col min="12807" max="12807" width="8.296875" style="17" customWidth="1"/>
    <col min="12808" max="12808" width="16.796875" style="17" customWidth="1"/>
    <col min="12809" max="12809" width="9.59765625" style="17" customWidth="1"/>
    <col min="12810" max="12810" width="35" style="17" customWidth="1"/>
    <col min="12811" max="12811" width="8.8984375" style="17" customWidth="1"/>
    <col min="12812" max="12813" width="12.09765625" style="17" customWidth="1"/>
    <col min="12814" max="13056" width="8.09765625" style="17"/>
    <col min="13057" max="13057" width="4.8984375" style="17" customWidth="1"/>
    <col min="13058" max="13058" width="10.69921875" style="17" customWidth="1"/>
    <col min="13059" max="13059" width="15.09765625" style="17" customWidth="1"/>
    <col min="13060" max="13060" width="12.59765625" style="17" customWidth="1"/>
    <col min="13061" max="13061" width="14" style="17" customWidth="1"/>
    <col min="13062" max="13062" width="27.59765625" style="17" customWidth="1"/>
    <col min="13063" max="13063" width="8.296875" style="17" customWidth="1"/>
    <col min="13064" max="13064" width="16.796875" style="17" customWidth="1"/>
    <col min="13065" max="13065" width="9.59765625" style="17" customWidth="1"/>
    <col min="13066" max="13066" width="35" style="17" customWidth="1"/>
    <col min="13067" max="13067" width="8.8984375" style="17" customWidth="1"/>
    <col min="13068" max="13069" width="12.09765625" style="17" customWidth="1"/>
    <col min="13070" max="13312" width="8.09765625" style="17"/>
    <col min="13313" max="13313" width="4.8984375" style="17" customWidth="1"/>
    <col min="13314" max="13314" width="10.69921875" style="17" customWidth="1"/>
    <col min="13315" max="13315" width="15.09765625" style="17" customWidth="1"/>
    <col min="13316" max="13316" width="12.59765625" style="17" customWidth="1"/>
    <col min="13317" max="13317" width="14" style="17" customWidth="1"/>
    <col min="13318" max="13318" width="27.59765625" style="17" customWidth="1"/>
    <col min="13319" max="13319" width="8.296875" style="17" customWidth="1"/>
    <col min="13320" max="13320" width="16.796875" style="17" customWidth="1"/>
    <col min="13321" max="13321" width="9.59765625" style="17" customWidth="1"/>
    <col min="13322" max="13322" width="35" style="17" customWidth="1"/>
    <col min="13323" max="13323" width="8.8984375" style="17" customWidth="1"/>
    <col min="13324" max="13325" width="12.09765625" style="17" customWidth="1"/>
    <col min="13326" max="13568" width="8.09765625" style="17"/>
    <col min="13569" max="13569" width="4.8984375" style="17" customWidth="1"/>
    <col min="13570" max="13570" width="10.69921875" style="17" customWidth="1"/>
    <col min="13571" max="13571" width="15.09765625" style="17" customWidth="1"/>
    <col min="13572" max="13572" width="12.59765625" style="17" customWidth="1"/>
    <col min="13573" max="13573" width="14" style="17" customWidth="1"/>
    <col min="13574" max="13574" width="27.59765625" style="17" customWidth="1"/>
    <col min="13575" max="13575" width="8.296875" style="17" customWidth="1"/>
    <col min="13576" max="13576" width="16.796875" style="17" customWidth="1"/>
    <col min="13577" max="13577" width="9.59765625" style="17" customWidth="1"/>
    <col min="13578" max="13578" width="35" style="17" customWidth="1"/>
    <col min="13579" max="13579" width="8.8984375" style="17" customWidth="1"/>
    <col min="13580" max="13581" width="12.09765625" style="17" customWidth="1"/>
    <col min="13582" max="13824" width="8.09765625" style="17"/>
    <col min="13825" max="13825" width="4.8984375" style="17" customWidth="1"/>
    <col min="13826" max="13826" width="10.69921875" style="17" customWidth="1"/>
    <col min="13827" max="13827" width="15.09765625" style="17" customWidth="1"/>
    <col min="13828" max="13828" width="12.59765625" style="17" customWidth="1"/>
    <col min="13829" max="13829" width="14" style="17" customWidth="1"/>
    <col min="13830" max="13830" width="27.59765625" style="17" customWidth="1"/>
    <col min="13831" max="13831" width="8.296875" style="17" customWidth="1"/>
    <col min="13832" max="13832" width="16.796875" style="17" customWidth="1"/>
    <col min="13833" max="13833" width="9.59765625" style="17" customWidth="1"/>
    <col min="13834" max="13834" width="35" style="17" customWidth="1"/>
    <col min="13835" max="13835" width="8.8984375" style="17" customWidth="1"/>
    <col min="13836" max="13837" width="12.09765625" style="17" customWidth="1"/>
    <col min="13838" max="14080" width="8.09765625" style="17"/>
    <col min="14081" max="14081" width="4.8984375" style="17" customWidth="1"/>
    <col min="14082" max="14082" width="10.69921875" style="17" customWidth="1"/>
    <col min="14083" max="14083" width="15.09765625" style="17" customWidth="1"/>
    <col min="14084" max="14084" width="12.59765625" style="17" customWidth="1"/>
    <col min="14085" max="14085" width="14" style="17" customWidth="1"/>
    <col min="14086" max="14086" width="27.59765625" style="17" customWidth="1"/>
    <col min="14087" max="14087" width="8.296875" style="17" customWidth="1"/>
    <col min="14088" max="14088" width="16.796875" style="17" customWidth="1"/>
    <col min="14089" max="14089" width="9.59765625" style="17" customWidth="1"/>
    <col min="14090" max="14090" width="35" style="17" customWidth="1"/>
    <col min="14091" max="14091" width="8.8984375" style="17" customWidth="1"/>
    <col min="14092" max="14093" width="12.09765625" style="17" customWidth="1"/>
    <col min="14094" max="14336" width="8.09765625" style="17"/>
    <col min="14337" max="14337" width="4.8984375" style="17" customWidth="1"/>
    <col min="14338" max="14338" width="10.69921875" style="17" customWidth="1"/>
    <col min="14339" max="14339" width="15.09765625" style="17" customWidth="1"/>
    <col min="14340" max="14340" width="12.59765625" style="17" customWidth="1"/>
    <col min="14341" max="14341" width="14" style="17" customWidth="1"/>
    <col min="14342" max="14342" width="27.59765625" style="17" customWidth="1"/>
    <col min="14343" max="14343" width="8.296875" style="17" customWidth="1"/>
    <col min="14344" max="14344" width="16.796875" style="17" customWidth="1"/>
    <col min="14345" max="14345" width="9.59765625" style="17" customWidth="1"/>
    <col min="14346" max="14346" width="35" style="17" customWidth="1"/>
    <col min="14347" max="14347" width="8.8984375" style="17" customWidth="1"/>
    <col min="14348" max="14349" width="12.09765625" style="17" customWidth="1"/>
    <col min="14350" max="14592" width="8.09765625" style="17"/>
    <col min="14593" max="14593" width="4.8984375" style="17" customWidth="1"/>
    <col min="14594" max="14594" width="10.69921875" style="17" customWidth="1"/>
    <col min="14595" max="14595" width="15.09765625" style="17" customWidth="1"/>
    <col min="14596" max="14596" width="12.59765625" style="17" customWidth="1"/>
    <col min="14597" max="14597" width="14" style="17" customWidth="1"/>
    <col min="14598" max="14598" width="27.59765625" style="17" customWidth="1"/>
    <col min="14599" max="14599" width="8.296875" style="17" customWidth="1"/>
    <col min="14600" max="14600" width="16.796875" style="17" customWidth="1"/>
    <col min="14601" max="14601" width="9.59765625" style="17" customWidth="1"/>
    <col min="14602" max="14602" width="35" style="17" customWidth="1"/>
    <col min="14603" max="14603" width="8.8984375" style="17" customWidth="1"/>
    <col min="14604" max="14605" width="12.09765625" style="17" customWidth="1"/>
    <col min="14606" max="14848" width="8.09765625" style="17"/>
    <col min="14849" max="14849" width="4.8984375" style="17" customWidth="1"/>
    <col min="14850" max="14850" width="10.69921875" style="17" customWidth="1"/>
    <col min="14851" max="14851" width="15.09765625" style="17" customWidth="1"/>
    <col min="14852" max="14852" width="12.59765625" style="17" customWidth="1"/>
    <col min="14853" max="14853" width="14" style="17" customWidth="1"/>
    <col min="14854" max="14854" width="27.59765625" style="17" customWidth="1"/>
    <col min="14855" max="14855" width="8.296875" style="17" customWidth="1"/>
    <col min="14856" max="14856" width="16.796875" style="17" customWidth="1"/>
    <col min="14857" max="14857" width="9.59765625" style="17" customWidth="1"/>
    <col min="14858" max="14858" width="35" style="17" customWidth="1"/>
    <col min="14859" max="14859" width="8.8984375" style="17" customWidth="1"/>
    <col min="14860" max="14861" width="12.09765625" style="17" customWidth="1"/>
    <col min="14862" max="15104" width="8.09765625" style="17"/>
    <col min="15105" max="15105" width="4.8984375" style="17" customWidth="1"/>
    <col min="15106" max="15106" width="10.69921875" style="17" customWidth="1"/>
    <col min="15107" max="15107" width="15.09765625" style="17" customWidth="1"/>
    <col min="15108" max="15108" width="12.59765625" style="17" customWidth="1"/>
    <col min="15109" max="15109" width="14" style="17" customWidth="1"/>
    <col min="15110" max="15110" width="27.59765625" style="17" customWidth="1"/>
    <col min="15111" max="15111" width="8.296875" style="17" customWidth="1"/>
    <col min="15112" max="15112" width="16.796875" style="17" customWidth="1"/>
    <col min="15113" max="15113" width="9.59765625" style="17" customWidth="1"/>
    <col min="15114" max="15114" width="35" style="17" customWidth="1"/>
    <col min="15115" max="15115" width="8.8984375" style="17" customWidth="1"/>
    <col min="15116" max="15117" width="12.09765625" style="17" customWidth="1"/>
    <col min="15118" max="15360" width="8.09765625" style="17"/>
    <col min="15361" max="15361" width="4.8984375" style="17" customWidth="1"/>
    <col min="15362" max="15362" width="10.69921875" style="17" customWidth="1"/>
    <col min="15363" max="15363" width="15.09765625" style="17" customWidth="1"/>
    <col min="15364" max="15364" width="12.59765625" style="17" customWidth="1"/>
    <col min="15365" max="15365" width="14" style="17" customWidth="1"/>
    <col min="15366" max="15366" width="27.59765625" style="17" customWidth="1"/>
    <col min="15367" max="15367" width="8.296875" style="17" customWidth="1"/>
    <col min="15368" max="15368" width="16.796875" style="17" customWidth="1"/>
    <col min="15369" max="15369" width="9.59765625" style="17" customWidth="1"/>
    <col min="15370" max="15370" width="35" style="17" customWidth="1"/>
    <col min="15371" max="15371" width="8.8984375" style="17" customWidth="1"/>
    <col min="15372" max="15373" width="12.09765625" style="17" customWidth="1"/>
    <col min="15374" max="15616" width="8.09765625" style="17"/>
    <col min="15617" max="15617" width="4.8984375" style="17" customWidth="1"/>
    <col min="15618" max="15618" width="10.69921875" style="17" customWidth="1"/>
    <col min="15619" max="15619" width="15.09765625" style="17" customWidth="1"/>
    <col min="15620" max="15620" width="12.59765625" style="17" customWidth="1"/>
    <col min="15621" max="15621" width="14" style="17" customWidth="1"/>
    <col min="15622" max="15622" width="27.59765625" style="17" customWidth="1"/>
    <col min="15623" max="15623" width="8.296875" style="17" customWidth="1"/>
    <col min="15624" max="15624" width="16.796875" style="17" customWidth="1"/>
    <col min="15625" max="15625" width="9.59765625" style="17" customWidth="1"/>
    <col min="15626" max="15626" width="35" style="17" customWidth="1"/>
    <col min="15627" max="15627" width="8.8984375" style="17" customWidth="1"/>
    <col min="15628" max="15629" width="12.09765625" style="17" customWidth="1"/>
    <col min="15630" max="15872" width="8.09765625" style="17"/>
    <col min="15873" max="15873" width="4.8984375" style="17" customWidth="1"/>
    <col min="15874" max="15874" width="10.69921875" style="17" customWidth="1"/>
    <col min="15875" max="15875" width="15.09765625" style="17" customWidth="1"/>
    <col min="15876" max="15876" width="12.59765625" style="17" customWidth="1"/>
    <col min="15877" max="15877" width="14" style="17" customWidth="1"/>
    <col min="15878" max="15878" width="27.59765625" style="17" customWidth="1"/>
    <col min="15879" max="15879" width="8.296875" style="17" customWidth="1"/>
    <col min="15880" max="15880" width="16.796875" style="17" customWidth="1"/>
    <col min="15881" max="15881" width="9.59765625" style="17" customWidth="1"/>
    <col min="15882" max="15882" width="35" style="17" customWidth="1"/>
    <col min="15883" max="15883" width="8.8984375" style="17" customWidth="1"/>
    <col min="15884" max="15885" width="12.09765625" style="17" customWidth="1"/>
    <col min="15886" max="16128" width="8.09765625" style="17"/>
    <col min="16129" max="16129" width="4.8984375" style="17" customWidth="1"/>
    <col min="16130" max="16130" width="10.69921875" style="17" customWidth="1"/>
    <col min="16131" max="16131" width="15.09765625" style="17" customWidth="1"/>
    <col min="16132" max="16132" width="12.59765625" style="17" customWidth="1"/>
    <col min="16133" max="16133" width="14" style="17" customWidth="1"/>
    <col min="16134" max="16134" width="27.59765625" style="17" customWidth="1"/>
    <col min="16135" max="16135" width="8.296875" style="17" customWidth="1"/>
    <col min="16136" max="16136" width="16.796875" style="17" customWidth="1"/>
    <col min="16137" max="16137" width="9.59765625" style="17" customWidth="1"/>
    <col min="16138" max="16138" width="35" style="17" customWidth="1"/>
    <col min="16139" max="16139" width="8.8984375" style="17" customWidth="1"/>
    <col min="16140" max="16141" width="12.09765625" style="17" customWidth="1"/>
    <col min="16142" max="16384" width="8.09765625" style="17"/>
  </cols>
  <sheetData>
    <row r="1" spans="1:13" ht="51.6" customHeight="1">
      <c r="A1" s="156" t="s">
        <v>244</v>
      </c>
      <c r="B1" s="157"/>
      <c r="C1" s="157"/>
      <c r="D1" s="157"/>
      <c r="E1" s="157"/>
      <c r="F1" s="157"/>
      <c r="G1" s="157"/>
      <c r="H1" s="157"/>
      <c r="I1" s="157"/>
      <c r="J1" s="157"/>
      <c r="K1" s="157"/>
      <c r="L1" s="157"/>
    </row>
    <row r="2" spans="1:13" s="28" customFormat="1" ht="22.8" customHeight="1">
      <c r="A2" s="27" t="s">
        <v>166</v>
      </c>
      <c r="B2" s="31" t="s">
        <v>196</v>
      </c>
      <c r="C2" s="27" t="s">
        <v>213</v>
      </c>
      <c r="D2" s="31" t="s">
        <v>197</v>
      </c>
      <c r="E2" s="31" t="s">
        <v>198</v>
      </c>
      <c r="F2" s="31" t="s">
        <v>199</v>
      </c>
      <c r="G2" s="31" t="s">
        <v>200</v>
      </c>
      <c r="H2" s="31" t="s">
        <v>201</v>
      </c>
      <c r="I2" s="31" t="s">
        <v>202</v>
      </c>
      <c r="J2" s="31" t="s">
        <v>203</v>
      </c>
      <c r="K2" s="31" t="s">
        <v>204</v>
      </c>
      <c r="L2" s="31" t="s">
        <v>205</v>
      </c>
      <c r="M2" s="32" t="s">
        <v>206</v>
      </c>
    </row>
    <row r="3" spans="1:13" s="23" customFormat="1" ht="13.2">
      <c r="A3" s="18"/>
      <c r="B3" s="19"/>
      <c r="C3" s="18"/>
      <c r="D3" s="20"/>
      <c r="E3" s="18"/>
      <c r="F3" s="21"/>
      <c r="G3" s="19"/>
      <c r="H3" s="22"/>
      <c r="I3" s="19"/>
      <c r="J3" s="21"/>
      <c r="K3" s="18"/>
      <c r="L3" s="18"/>
      <c r="M3" s="22"/>
    </row>
    <row r="4" spans="1:13" ht="91.8" customHeight="1">
      <c r="A4" s="24">
        <v>1</v>
      </c>
      <c r="B4" s="107" t="s">
        <v>255</v>
      </c>
      <c r="C4" s="108" t="s">
        <v>256</v>
      </c>
      <c r="D4" s="107" t="s">
        <v>257</v>
      </c>
      <c r="E4" s="60" t="s">
        <v>258</v>
      </c>
      <c r="F4" s="61" t="s">
        <v>259</v>
      </c>
      <c r="G4" s="60" t="s">
        <v>260</v>
      </c>
      <c r="H4" s="62" t="s">
        <v>261</v>
      </c>
      <c r="I4" s="60" t="s">
        <v>262</v>
      </c>
      <c r="J4" s="61" t="s">
        <v>263</v>
      </c>
      <c r="K4" s="60">
        <v>2023.1</v>
      </c>
      <c r="L4" s="60">
        <v>2023.2</v>
      </c>
      <c r="M4" s="63" t="s">
        <v>268</v>
      </c>
    </row>
    <row r="5" spans="1:13" ht="60" customHeight="1">
      <c r="A5" s="25">
        <v>2</v>
      </c>
      <c r="B5" s="64"/>
      <c r="C5" s="65"/>
      <c r="D5" s="66"/>
      <c r="E5" s="65"/>
      <c r="F5" s="106"/>
      <c r="G5" s="65"/>
      <c r="H5" s="68"/>
      <c r="I5" s="65"/>
      <c r="J5" s="67"/>
      <c r="K5" s="65"/>
      <c r="L5" s="60"/>
      <c r="M5" s="63"/>
    </row>
    <row r="6" spans="1:13" ht="60" customHeight="1">
      <c r="A6" s="24">
        <v>3</v>
      </c>
      <c r="B6" s="59"/>
      <c r="C6" s="60"/>
      <c r="D6" s="59"/>
      <c r="E6" s="60"/>
      <c r="F6" s="69"/>
      <c r="G6" s="60"/>
      <c r="H6" s="62"/>
      <c r="I6" s="60"/>
      <c r="J6" s="69"/>
      <c r="K6" s="60"/>
      <c r="L6" s="60"/>
      <c r="M6" s="63"/>
    </row>
    <row r="7" spans="1:13" ht="60" customHeight="1">
      <c r="A7" s="24">
        <v>4</v>
      </c>
      <c r="B7" s="59"/>
      <c r="C7" s="60"/>
      <c r="D7" s="59"/>
      <c r="E7" s="60"/>
      <c r="F7" s="70"/>
      <c r="G7" s="60"/>
      <c r="H7" s="71"/>
      <c r="I7" s="60"/>
      <c r="J7" s="61"/>
      <c r="K7" s="60"/>
      <c r="L7" s="60"/>
      <c r="M7" s="63"/>
    </row>
    <row r="8" spans="1:13" ht="60" customHeight="1">
      <c r="A8" s="24">
        <v>5</v>
      </c>
      <c r="B8" s="60"/>
      <c r="C8" s="60"/>
      <c r="D8" s="60"/>
      <c r="E8" s="60"/>
      <c r="F8" s="61"/>
      <c r="G8" s="60"/>
      <c r="H8" s="71"/>
      <c r="I8" s="60"/>
      <c r="J8" s="61"/>
      <c r="K8" s="60"/>
      <c r="L8" s="60"/>
      <c r="M8" s="63"/>
    </row>
    <row r="9" spans="1:13" ht="50.4" customHeight="1">
      <c r="A9" s="24">
        <v>6</v>
      </c>
      <c r="B9" s="60"/>
      <c r="C9" s="60"/>
      <c r="D9" s="60"/>
      <c r="E9" s="60"/>
      <c r="F9" s="61"/>
      <c r="G9" s="60"/>
      <c r="H9" s="71"/>
      <c r="I9" s="60"/>
      <c r="J9" s="61"/>
      <c r="K9" s="60"/>
      <c r="L9" s="60"/>
      <c r="M9" s="63"/>
    </row>
    <row r="10" spans="1:13" ht="50.4" customHeight="1">
      <c r="A10" s="24">
        <v>7</v>
      </c>
      <c r="B10" s="60"/>
      <c r="C10" s="60"/>
      <c r="D10" s="60"/>
      <c r="E10" s="60"/>
      <c r="F10" s="61"/>
      <c r="G10" s="60"/>
      <c r="H10" s="71"/>
      <c r="I10" s="60"/>
      <c r="J10" s="61"/>
      <c r="K10" s="60"/>
      <c r="L10" s="60"/>
      <c r="M10" s="63"/>
    </row>
    <row r="11" spans="1:13" ht="50.4" customHeight="1">
      <c r="A11" s="24">
        <v>8</v>
      </c>
      <c r="B11" s="60"/>
      <c r="C11" s="60"/>
      <c r="D11" s="60"/>
      <c r="E11" s="60"/>
      <c r="F11" s="61"/>
      <c r="G11" s="60"/>
      <c r="H11" s="71"/>
      <c r="I11" s="60"/>
      <c r="J11" s="61"/>
      <c r="K11" s="60"/>
      <c r="L11" s="60"/>
      <c r="M11" s="63"/>
    </row>
    <row r="12" spans="1:13" ht="50.4" customHeight="1">
      <c r="A12" s="24">
        <v>9</v>
      </c>
      <c r="B12" s="60"/>
      <c r="C12" s="60"/>
      <c r="D12" s="60"/>
      <c r="E12" s="60"/>
      <c r="F12" s="61"/>
      <c r="G12" s="60"/>
      <c r="H12" s="71"/>
      <c r="I12" s="60"/>
      <c r="J12" s="61"/>
      <c r="K12" s="60"/>
      <c r="L12" s="60"/>
      <c r="M12" s="63"/>
    </row>
    <row r="13" spans="1:13" ht="50.4" customHeight="1">
      <c r="A13" s="24">
        <v>10</v>
      </c>
      <c r="B13" s="60"/>
      <c r="C13" s="60"/>
      <c r="D13" s="60"/>
      <c r="E13" s="60"/>
      <c r="F13" s="61"/>
      <c r="G13" s="60"/>
      <c r="H13" s="71"/>
      <c r="I13" s="60"/>
      <c r="J13" s="61"/>
      <c r="K13" s="60"/>
      <c r="L13" s="60"/>
      <c r="M13" s="63"/>
    </row>
    <row r="14" spans="1:13" ht="25.2" customHeight="1">
      <c r="A14" s="24">
        <v>11</v>
      </c>
      <c r="B14" s="59"/>
      <c r="C14" s="60"/>
      <c r="D14" s="59"/>
      <c r="E14" s="60"/>
      <c r="F14" s="61"/>
      <c r="G14" s="60"/>
      <c r="H14" s="62"/>
      <c r="I14" s="60"/>
      <c r="J14" s="61"/>
      <c r="K14" s="60"/>
      <c r="L14" s="60"/>
      <c r="M14" s="63"/>
    </row>
    <row r="15" spans="1:13" ht="25.2" customHeight="1">
      <c r="A15" s="24">
        <v>12</v>
      </c>
      <c r="B15" s="64"/>
      <c r="C15" s="65"/>
      <c r="D15" s="66"/>
      <c r="E15" s="65"/>
      <c r="F15" s="67"/>
      <c r="G15" s="65"/>
      <c r="H15" s="68"/>
      <c r="I15" s="65"/>
      <c r="J15" s="67"/>
      <c r="K15" s="65"/>
      <c r="L15" s="60"/>
      <c r="M15" s="63"/>
    </row>
    <row r="16" spans="1:13" ht="25.2" customHeight="1">
      <c r="A16" s="24">
        <v>13</v>
      </c>
      <c r="B16" s="59"/>
      <c r="C16" s="60"/>
      <c r="D16" s="59"/>
      <c r="E16" s="60"/>
      <c r="F16" s="69"/>
      <c r="G16" s="60"/>
      <c r="H16" s="62"/>
      <c r="I16" s="60"/>
      <c r="J16" s="69"/>
      <c r="K16" s="60"/>
      <c r="L16" s="60"/>
      <c r="M16" s="63"/>
    </row>
    <row r="17" spans="1:13" ht="25.2" customHeight="1">
      <c r="A17" s="24">
        <v>14</v>
      </c>
      <c r="B17" s="59"/>
      <c r="C17" s="60"/>
      <c r="D17" s="59"/>
      <c r="E17" s="60"/>
      <c r="F17" s="70"/>
      <c r="G17" s="60"/>
      <c r="H17" s="71"/>
      <c r="I17" s="60"/>
      <c r="J17" s="61"/>
      <c r="K17" s="60"/>
      <c r="L17" s="60"/>
      <c r="M17" s="63"/>
    </row>
    <row r="18" spans="1:13" ht="25.2" customHeight="1">
      <c r="A18" s="24">
        <v>15</v>
      </c>
      <c r="B18" s="60"/>
      <c r="C18" s="60"/>
      <c r="D18" s="60"/>
      <c r="E18" s="60"/>
      <c r="F18" s="61"/>
      <c r="G18" s="60"/>
      <c r="H18" s="71"/>
      <c r="I18" s="60"/>
      <c r="J18" s="61"/>
      <c r="K18" s="60"/>
      <c r="L18" s="60"/>
      <c r="M18" s="63"/>
    </row>
    <row r="19" spans="1:13" ht="25.2" customHeight="1">
      <c r="A19" s="24">
        <v>16</v>
      </c>
      <c r="B19" s="60"/>
      <c r="C19" s="60"/>
      <c r="D19" s="60"/>
      <c r="E19" s="60"/>
      <c r="F19" s="61"/>
      <c r="G19" s="60"/>
      <c r="H19" s="71"/>
      <c r="I19" s="60"/>
      <c r="J19" s="61"/>
      <c r="K19" s="60"/>
      <c r="L19" s="60"/>
      <c r="M19" s="63"/>
    </row>
    <row r="20" spans="1:13" ht="25.2" customHeight="1">
      <c r="A20" s="24">
        <v>17</v>
      </c>
      <c r="B20" s="60"/>
      <c r="C20" s="60"/>
      <c r="D20" s="60"/>
      <c r="E20" s="60"/>
      <c r="F20" s="61"/>
      <c r="G20" s="60"/>
      <c r="H20" s="71"/>
      <c r="I20" s="60"/>
      <c r="J20" s="61"/>
      <c r="K20" s="60"/>
      <c r="L20" s="60"/>
      <c r="M20" s="63"/>
    </row>
    <row r="21" spans="1:13" ht="25.2" customHeight="1">
      <c r="A21" s="24">
        <v>18</v>
      </c>
      <c r="B21" s="60"/>
      <c r="C21" s="60"/>
      <c r="D21" s="60"/>
      <c r="E21" s="60"/>
      <c r="F21" s="61"/>
      <c r="G21" s="60"/>
      <c r="H21" s="71"/>
      <c r="I21" s="60"/>
      <c r="J21" s="61"/>
      <c r="K21" s="60"/>
      <c r="L21" s="60"/>
      <c r="M21" s="63"/>
    </row>
    <row r="22" spans="1:13" ht="25.2" customHeight="1">
      <c r="A22" s="24">
        <v>19</v>
      </c>
      <c r="B22" s="60"/>
      <c r="C22" s="60"/>
      <c r="D22" s="60"/>
      <c r="E22" s="60"/>
      <c r="F22" s="61"/>
      <c r="G22" s="60"/>
      <c r="H22" s="71"/>
      <c r="I22" s="60"/>
      <c r="J22" s="61"/>
      <c r="K22" s="60"/>
      <c r="L22" s="60"/>
      <c r="M22" s="63"/>
    </row>
    <row r="23" spans="1:13" ht="25.2" customHeight="1">
      <c r="A23" s="24">
        <v>20</v>
      </c>
      <c r="B23" s="60"/>
      <c r="C23" s="60"/>
      <c r="D23" s="60"/>
      <c r="E23" s="60"/>
      <c r="F23" s="61"/>
      <c r="G23" s="60"/>
      <c r="H23" s="71"/>
      <c r="I23" s="60"/>
      <c r="J23" s="61"/>
      <c r="K23" s="60"/>
      <c r="L23" s="60"/>
      <c r="M23" s="63"/>
    </row>
    <row r="24" spans="1:13" ht="25.2" customHeight="1">
      <c r="A24" s="24">
        <v>21</v>
      </c>
      <c r="B24" s="59"/>
      <c r="C24" s="60"/>
      <c r="D24" s="59"/>
      <c r="E24" s="60"/>
      <c r="F24" s="61"/>
      <c r="G24" s="60"/>
      <c r="H24" s="62"/>
      <c r="I24" s="60"/>
      <c r="J24" s="61"/>
      <c r="K24" s="60"/>
      <c r="L24" s="60"/>
      <c r="M24" s="63"/>
    </row>
    <row r="25" spans="1:13" ht="25.2" customHeight="1">
      <c r="A25" s="24">
        <v>22</v>
      </c>
      <c r="B25" s="64"/>
      <c r="C25" s="65"/>
      <c r="D25" s="66"/>
      <c r="E25" s="65"/>
      <c r="F25" s="67"/>
      <c r="G25" s="65"/>
      <c r="H25" s="68"/>
      <c r="I25" s="65"/>
      <c r="J25" s="67"/>
      <c r="K25" s="65"/>
      <c r="L25" s="60"/>
      <c r="M25" s="63"/>
    </row>
    <row r="26" spans="1:13" ht="25.2" customHeight="1">
      <c r="A26" s="24">
        <v>23</v>
      </c>
      <c r="B26" s="59"/>
      <c r="C26" s="60"/>
      <c r="D26" s="59"/>
      <c r="E26" s="60"/>
      <c r="F26" s="69"/>
      <c r="G26" s="60"/>
      <c r="H26" s="62"/>
      <c r="I26" s="60"/>
      <c r="J26" s="69"/>
      <c r="K26" s="60"/>
      <c r="L26" s="60"/>
      <c r="M26" s="63"/>
    </row>
    <row r="27" spans="1:13" ht="25.2" customHeight="1">
      <c r="A27" s="24">
        <v>24</v>
      </c>
      <c r="B27" s="59"/>
      <c r="C27" s="60"/>
      <c r="D27" s="59"/>
      <c r="E27" s="60"/>
      <c r="F27" s="70"/>
      <c r="G27" s="60"/>
      <c r="H27" s="71"/>
      <c r="I27" s="60"/>
      <c r="J27" s="61"/>
      <c r="K27" s="60"/>
      <c r="L27" s="60"/>
      <c r="M27" s="63"/>
    </row>
    <row r="28" spans="1:13" ht="25.2" customHeight="1">
      <c r="A28" s="24">
        <v>25</v>
      </c>
      <c r="B28" s="60"/>
      <c r="C28" s="60"/>
      <c r="D28" s="60"/>
      <c r="E28" s="60"/>
      <c r="F28" s="61"/>
      <c r="G28" s="60"/>
      <c r="H28" s="71"/>
      <c r="I28" s="60"/>
      <c r="J28" s="61"/>
      <c r="K28" s="60"/>
      <c r="L28" s="60"/>
      <c r="M28" s="63"/>
    </row>
    <row r="29" spans="1:13" ht="25.2" customHeight="1">
      <c r="A29" s="24">
        <v>26</v>
      </c>
      <c r="B29" s="60"/>
      <c r="C29" s="60"/>
      <c r="D29" s="60"/>
      <c r="E29" s="60"/>
      <c r="F29" s="61"/>
      <c r="G29" s="60"/>
      <c r="H29" s="71"/>
      <c r="I29" s="60"/>
      <c r="J29" s="61"/>
      <c r="K29" s="60"/>
      <c r="L29" s="60"/>
      <c r="M29" s="63"/>
    </row>
    <row r="30" spans="1:13" ht="25.2" customHeight="1">
      <c r="A30" s="24">
        <v>27</v>
      </c>
      <c r="B30" s="60"/>
      <c r="C30" s="60"/>
      <c r="D30" s="60"/>
      <c r="E30" s="60"/>
      <c r="F30" s="61"/>
      <c r="G30" s="60"/>
      <c r="H30" s="71"/>
      <c r="I30" s="60"/>
      <c r="J30" s="61"/>
      <c r="K30" s="60"/>
      <c r="L30" s="60"/>
      <c r="M30" s="63"/>
    </row>
    <row r="31" spans="1:13" ht="25.2" customHeight="1">
      <c r="A31" s="24">
        <v>28</v>
      </c>
      <c r="B31" s="60"/>
      <c r="C31" s="60"/>
      <c r="D31" s="60"/>
      <c r="E31" s="60"/>
      <c r="F31" s="61"/>
      <c r="G31" s="60"/>
      <c r="H31" s="71"/>
      <c r="I31" s="60"/>
      <c r="J31" s="61"/>
      <c r="K31" s="60"/>
      <c r="L31" s="60"/>
      <c r="M31" s="63"/>
    </row>
    <row r="32" spans="1:13" ht="25.2" customHeight="1">
      <c r="A32" s="24">
        <v>29</v>
      </c>
      <c r="B32" s="60"/>
      <c r="C32" s="60"/>
      <c r="D32" s="60"/>
      <c r="E32" s="60"/>
      <c r="F32" s="61"/>
      <c r="G32" s="60"/>
      <c r="H32" s="71"/>
      <c r="I32" s="60"/>
      <c r="J32" s="61"/>
      <c r="K32" s="60"/>
      <c r="L32" s="60"/>
      <c r="M32" s="63"/>
    </row>
    <row r="33" spans="1:13" ht="25.2" customHeight="1">
      <c r="A33" s="24">
        <v>30</v>
      </c>
      <c r="B33" s="60"/>
      <c r="C33" s="60"/>
      <c r="D33" s="60"/>
      <c r="E33" s="60"/>
      <c r="F33" s="61"/>
      <c r="G33" s="60"/>
      <c r="H33" s="71"/>
      <c r="I33" s="60"/>
      <c r="J33" s="61"/>
      <c r="K33" s="60"/>
      <c r="L33" s="60"/>
      <c r="M33" s="63"/>
    </row>
    <row r="34" spans="1:13" ht="25.2" customHeight="1">
      <c r="A34" s="24">
        <v>31</v>
      </c>
      <c r="B34" s="59"/>
      <c r="C34" s="60"/>
      <c r="D34" s="59"/>
      <c r="E34" s="60"/>
      <c r="F34" s="61"/>
      <c r="G34" s="60"/>
      <c r="H34" s="62"/>
      <c r="I34" s="60"/>
      <c r="J34" s="61"/>
      <c r="K34" s="60"/>
      <c r="L34" s="60"/>
      <c r="M34" s="63"/>
    </row>
    <row r="35" spans="1:13" ht="25.2" customHeight="1">
      <c r="A35" s="24">
        <v>32</v>
      </c>
      <c r="B35" s="64"/>
      <c r="C35" s="65"/>
      <c r="D35" s="66"/>
      <c r="E35" s="65"/>
      <c r="F35" s="67"/>
      <c r="G35" s="65"/>
      <c r="H35" s="68"/>
      <c r="I35" s="65"/>
      <c r="J35" s="67"/>
      <c r="K35" s="65"/>
      <c r="L35" s="60"/>
      <c r="M35" s="63"/>
    </row>
    <row r="36" spans="1:13" ht="25.2" customHeight="1">
      <c r="A36" s="24">
        <v>33</v>
      </c>
      <c r="B36" s="59"/>
      <c r="C36" s="60"/>
      <c r="D36" s="59"/>
      <c r="E36" s="60"/>
      <c r="F36" s="69"/>
      <c r="G36" s="60"/>
      <c r="H36" s="62"/>
      <c r="I36" s="60"/>
      <c r="J36" s="69"/>
      <c r="K36" s="60"/>
      <c r="L36" s="60"/>
      <c r="M36" s="63"/>
    </row>
    <row r="37" spans="1:13" ht="25.2" customHeight="1">
      <c r="A37" s="24">
        <v>34</v>
      </c>
      <c r="B37" s="59"/>
      <c r="C37" s="60"/>
      <c r="D37" s="59"/>
      <c r="E37" s="60"/>
      <c r="F37" s="70"/>
      <c r="G37" s="60"/>
      <c r="H37" s="71"/>
      <c r="I37" s="60"/>
      <c r="J37" s="61"/>
      <c r="K37" s="60"/>
      <c r="L37" s="60"/>
      <c r="M37" s="63"/>
    </row>
    <row r="38" spans="1:13" ht="25.2" customHeight="1">
      <c r="A38" s="24">
        <v>35</v>
      </c>
      <c r="B38" s="60"/>
      <c r="C38" s="60"/>
      <c r="D38" s="60"/>
      <c r="E38" s="60"/>
      <c r="F38" s="61"/>
      <c r="G38" s="60"/>
      <c r="H38" s="71"/>
      <c r="I38" s="60"/>
      <c r="J38" s="61"/>
      <c r="K38" s="60"/>
      <c r="L38" s="60"/>
      <c r="M38" s="63"/>
    </row>
    <row r="39" spans="1:13" ht="25.2" customHeight="1">
      <c r="A39" s="24">
        <v>36</v>
      </c>
      <c r="B39" s="60"/>
      <c r="C39" s="60"/>
      <c r="D39" s="60"/>
      <c r="E39" s="60"/>
      <c r="F39" s="61"/>
      <c r="G39" s="60"/>
      <c r="H39" s="71"/>
      <c r="I39" s="60"/>
      <c r="J39" s="61"/>
      <c r="K39" s="60"/>
      <c r="L39" s="60"/>
      <c r="M39" s="63"/>
    </row>
    <row r="40" spans="1:13" ht="25.2" customHeight="1">
      <c r="A40" s="24">
        <v>37</v>
      </c>
      <c r="B40" s="60"/>
      <c r="C40" s="60"/>
      <c r="D40" s="60"/>
      <c r="E40" s="60"/>
      <c r="F40" s="61"/>
      <c r="G40" s="60"/>
      <c r="H40" s="71"/>
      <c r="I40" s="60"/>
      <c r="J40" s="61"/>
      <c r="K40" s="60"/>
      <c r="L40" s="60"/>
      <c r="M40" s="63"/>
    </row>
    <row r="41" spans="1:13" ht="25.2" customHeight="1">
      <c r="A41" s="24">
        <v>38</v>
      </c>
      <c r="B41" s="60"/>
      <c r="C41" s="60"/>
      <c r="D41" s="60"/>
      <c r="E41" s="60"/>
      <c r="F41" s="61"/>
      <c r="G41" s="60"/>
      <c r="H41" s="71"/>
      <c r="I41" s="60"/>
      <c r="J41" s="61"/>
      <c r="K41" s="60"/>
      <c r="L41" s="60"/>
      <c r="M41" s="63"/>
    </row>
    <row r="42" spans="1:13" ht="25.2" customHeight="1">
      <c r="A42" s="24">
        <v>39</v>
      </c>
      <c r="B42" s="60"/>
      <c r="C42" s="60"/>
      <c r="D42" s="60"/>
      <c r="E42" s="60"/>
      <c r="F42" s="61"/>
      <c r="G42" s="60"/>
      <c r="H42" s="71"/>
      <c r="I42" s="60"/>
      <c r="J42" s="61"/>
      <c r="K42" s="60"/>
      <c r="L42" s="60"/>
      <c r="M42" s="63"/>
    </row>
    <row r="43" spans="1:13" ht="25.2" customHeight="1">
      <c r="A43" s="24">
        <v>40</v>
      </c>
      <c r="B43" s="60"/>
      <c r="C43" s="60"/>
      <c r="D43" s="60"/>
      <c r="E43" s="60"/>
      <c r="F43" s="61"/>
      <c r="G43" s="60"/>
      <c r="H43" s="71"/>
      <c r="I43" s="60"/>
      <c r="J43" s="61"/>
      <c r="K43" s="60"/>
      <c r="L43" s="60"/>
      <c r="M43" s="63"/>
    </row>
  </sheetData>
  <mergeCells count="1">
    <mergeCell ref="A1:L1"/>
  </mergeCells>
  <phoneticPr fontId="6" type="noConversion"/>
  <dataValidations count="1">
    <dataValidation type="list" showInputMessage="1" showErrorMessage="1" sqref="G6:G8 JC6:JC8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WVO6:WVO8 G65542:G65544 JC65542:JC65544 SY65542:SY65544 ACU65542:ACU65544 AMQ65542:AMQ65544 AWM65542:AWM65544 BGI65542:BGI65544 BQE65542:BQE65544 CAA65542:CAA65544 CJW65542:CJW65544 CTS65542:CTS65544 DDO65542:DDO65544 DNK65542:DNK65544 DXG65542:DXG65544 EHC65542:EHC65544 EQY65542:EQY65544 FAU65542:FAU65544 FKQ65542:FKQ65544 FUM65542:FUM65544 GEI65542:GEI65544 GOE65542:GOE65544 GYA65542:GYA65544 HHW65542:HHW65544 HRS65542:HRS65544 IBO65542:IBO65544 ILK65542:ILK65544 IVG65542:IVG65544 JFC65542:JFC65544 JOY65542:JOY65544 JYU65542:JYU65544 KIQ65542:KIQ65544 KSM65542:KSM65544 LCI65542:LCI65544 LME65542:LME65544 LWA65542:LWA65544 MFW65542:MFW65544 MPS65542:MPS65544 MZO65542:MZO65544 NJK65542:NJK65544 NTG65542:NTG65544 ODC65542:ODC65544 OMY65542:OMY65544 OWU65542:OWU65544 PGQ65542:PGQ65544 PQM65542:PQM65544 QAI65542:QAI65544 QKE65542:QKE65544 QUA65542:QUA65544 RDW65542:RDW65544 RNS65542:RNS65544 RXO65542:RXO65544 SHK65542:SHK65544 SRG65542:SRG65544 TBC65542:TBC65544 TKY65542:TKY65544 TUU65542:TUU65544 UEQ65542:UEQ65544 UOM65542:UOM65544 UYI65542:UYI65544 VIE65542:VIE65544 VSA65542:VSA65544 WBW65542:WBW65544 WLS65542:WLS65544 WVO65542:WVO65544 G131078:G131080 JC131078:JC131080 SY131078:SY131080 ACU131078:ACU131080 AMQ131078:AMQ131080 AWM131078:AWM131080 BGI131078:BGI131080 BQE131078:BQE131080 CAA131078:CAA131080 CJW131078:CJW131080 CTS131078:CTS131080 DDO131078:DDO131080 DNK131078:DNK131080 DXG131078:DXG131080 EHC131078:EHC131080 EQY131078:EQY131080 FAU131078:FAU131080 FKQ131078:FKQ131080 FUM131078:FUM131080 GEI131078:GEI131080 GOE131078:GOE131080 GYA131078:GYA131080 HHW131078:HHW131080 HRS131078:HRS131080 IBO131078:IBO131080 ILK131078:ILK131080 IVG131078:IVG131080 JFC131078:JFC131080 JOY131078:JOY131080 JYU131078:JYU131080 KIQ131078:KIQ131080 KSM131078:KSM131080 LCI131078:LCI131080 LME131078:LME131080 LWA131078:LWA131080 MFW131078:MFW131080 MPS131078:MPS131080 MZO131078:MZO131080 NJK131078:NJK131080 NTG131078:NTG131080 ODC131078:ODC131080 OMY131078:OMY131080 OWU131078:OWU131080 PGQ131078:PGQ131080 PQM131078:PQM131080 QAI131078:QAI131080 QKE131078:QKE131080 QUA131078:QUA131080 RDW131078:RDW131080 RNS131078:RNS131080 RXO131078:RXO131080 SHK131078:SHK131080 SRG131078:SRG131080 TBC131078:TBC131080 TKY131078:TKY131080 TUU131078:TUU131080 UEQ131078:UEQ131080 UOM131078:UOM131080 UYI131078:UYI131080 VIE131078:VIE131080 VSA131078:VSA131080 WBW131078:WBW131080 WLS131078:WLS131080 WVO131078:WVO131080 G196614:G196616 JC196614:JC196616 SY196614:SY196616 ACU196614:ACU196616 AMQ196614:AMQ196616 AWM196614:AWM196616 BGI196614:BGI196616 BQE196614:BQE196616 CAA196614:CAA196616 CJW196614:CJW196616 CTS196614:CTS196616 DDO196614:DDO196616 DNK196614:DNK196616 DXG196614:DXG196616 EHC196614:EHC196616 EQY196614:EQY196616 FAU196614:FAU196616 FKQ196614:FKQ196616 FUM196614:FUM196616 GEI196614:GEI196616 GOE196614:GOE196616 GYA196614:GYA196616 HHW196614:HHW196616 HRS196614:HRS196616 IBO196614:IBO196616 ILK196614:ILK196616 IVG196614:IVG196616 JFC196614:JFC196616 JOY196614:JOY196616 JYU196614:JYU196616 KIQ196614:KIQ196616 KSM196614:KSM196616 LCI196614:LCI196616 LME196614:LME196616 LWA196614:LWA196616 MFW196614:MFW196616 MPS196614:MPS196616 MZO196614:MZO196616 NJK196614:NJK196616 NTG196614:NTG196616 ODC196614:ODC196616 OMY196614:OMY196616 OWU196614:OWU196616 PGQ196614:PGQ196616 PQM196614:PQM196616 QAI196614:QAI196616 QKE196614:QKE196616 QUA196614:QUA196616 RDW196614:RDW196616 RNS196614:RNS196616 RXO196614:RXO196616 SHK196614:SHK196616 SRG196614:SRG196616 TBC196614:TBC196616 TKY196614:TKY196616 TUU196614:TUU196616 UEQ196614:UEQ196616 UOM196614:UOM196616 UYI196614:UYI196616 VIE196614:VIE196616 VSA196614:VSA196616 WBW196614:WBW196616 WLS196614:WLS196616 WVO196614:WVO196616 G262150:G262152 JC262150:JC262152 SY262150:SY262152 ACU262150:ACU262152 AMQ262150:AMQ262152 AWM262150:AWM262152 BGI262150:BGI262152 BQE262150:BQE262152 CAA262150:CAA262152 CJW262150:CJW262152 CTS262150:CTS262152 DDO262150:DDO262152 DNK262150:DNK262152 DXG262150:DXG262152 EHC262150:EHC262152 EQY262150:EQY262152 FAU262150:FAU262152 FKQ262150:FKQ262152 FUM262150:FUM262152 GEI262150:GEI262152 GOE262150:GOE262152 GYA262150:GYA262152 HHW262150:HHW262152 HRS262150:HRS262152 IBO262150:IBO262152 ILK262150:ILK262152 IVG262150:IVG262152 JFC262150:JFC262152 JOY262150:JOY262152 JYU262150:JYU262152 KIQ262150:KIQ262152 KSM262150:KSM262152 LCI262150:LCI262152 LME262150:LME262152 LWA262150:LWA262152 MFW262150:MFW262152 MPS262150:MPS262152 MZO262150:MZO262152 NJK262150:NJK262152 NTG262150:NTG262152 ODC262150:ODC262152 OMY262150:OMY262152 OWU262150:OWU262152 PGQ262150:PGQ262152 PQM262150:PQM262152 QAI262150:QAI262152 QKE262150:QKE262152 QUA262150:QUA262152 RDW262150:RDW262152 RNS262150:RNS262152 RXO262150:RXO262152 SHK262150:SHK262152 SRG262150:SRG262152 TBC262150:TBC262152 TKY262150:TKY262152 TUU262150:TUU262152 UEQ262150:UEQ262152 UOM262150:UOM262152 UYI262150:UYI262152 VIE262150:VIE262152 VSA262150:VSA262152 WBW262150:WBW262152 WLS262150:WLS262152 WVO262150:WVO262152 G327686:G327688 JC327686:JC327688 SY327686:SY327688 ACU327686:ACU327688 AMQ327686:AMQ327688 AWM327686:AWM327688 BGI327686:BGI327688 BQE327686:BQE327688 CAA327686:CAA327688 CJW327686:CJW327688 CTS327686:CTS327688 DDO327686:DDO327688 DNK327686:DNK327688 DXG327686:DXG327688 EHC327686:EHC327688 EQY327686:EQY327688 FAU327686:FAU327688 FKQ327686:FKQ327688 FUM327686:FUM327688 GEI327686:GEI327688 GOE327686:GOE327688 GYA327686:GYA327688 HHW327686:HHW327688 HRS327686:HRS327688 IBO327686:IBO327688 ILK327686:ILK327688 IVG327686:IVG327688 JFC327686:JFC327688 JOY327686:JOY327688 JYU327686:JYU327688 KIQ327686:KIQ327688 KSM327686:KSM327688 LCI327686:LCI327688 LME327686:LME327688 LWA327686:LWA327688 MFW327686:MFW327688 MPS327686:MPS327688 MZO327686:MZO327688 NJK327686:NJK327688 NTG327686:NTG327688 ODC327686:ODC327688 OMY327686:OMY327688 OWU327686:OWU327688 PGQ327686:PGQ327688 PQM327686:PQM327688 QAI327686:QAI327688 QKE327686:QKE327688 QUA327686:QUA327688 RDW327686:RDW327688 RNS327686:RNS327688 RXO327686:RXO327688 SHK327686:SHK327688 SRG327686:SRG327688 TBC327686:TBC327688 TKY327686:TKY327688 TUU327686:TUU327688 UEQ327686:UEQ327688 UOM327686:UOM327688 UYI327686:UYI327688 VIE327686:VIE327688 VSA327686:VSA327688 WBW327686:WBW327688 WLS327686:WLS327688 WVO327686:WVO327688 G393222:G393224 JC393222:JC393224 SY393222:SY393224 ACU393222:ACU393224 AMQ393222:AMQ393224 AWM393222:AWM393224 BGI393222:BGI393224 BQE393222:BQE393224 CAA393222:CAA393224 CJW393222:CJW393224 CTS393222:CTS393224 DDO393222:DDO393224 DNK393222:DNK393224 DXG393222:DXG393224 EHC393222:EHC393224 EQY393222:EQY393224 FAU393222:FAU393224 FKQ393222:FKQ393224 FUM393222:FUM393224 GEI393222:GEI393224 GOE393222:GOE393224 GYA393222:GYA393224 HHW393222:HHW393224 HRS393222:HRS393224 IBO393222:IBO393224 ILK393222:ILK393224 IVG393222:IVG393224 JFC393222:JFC393224 JOY393222:JOY393224 JYU393222:JYU393224 KIQ393222:KIQ393224 KSM393222:KSM393224 LCI393222:LCI393224 LME393222:LME393224 LWA393222:LWA393224 MFW393222:MFW393224 MPS393222:MPS393224 MZO393222:MZO393224 NJK393222:NJK393224 NTG393222:NTG393224 ODC393222:ODC393224 OMY393222:OMY393224 OWU393222:OWU393224 PGQ393222:PGQ393224 PQM393222:PQM393224 QAI393222:QAI393224 QKE393222:QKE393224 QUA393222:QUA393224 RDW393222:RDW393224 RNS393222:RNS393224 RXO393222:RXO393224 SHK393222:SHK393224 SRG393222:SRG393224 TBC393222:TBC393224 TKY393222:TKY393224 TUU393222:TUU393224 UEQ393222:UEQ393224 UOM393222:UOM393224 UYI393222:UYI393224 VIE393222:VIE393224 VSA393222:VSA393224 WBW393222:WBW393224 WLS393222:WLS393224 WVO393222:WVO393224 G458758:G458760 JC458758:JC458760 SY458758:SY458760 ACU458758:ACU458760 AMQ458758:AMQ458760 AWM458758:AWM458760 BGI458758:BGI458760 BQE458758:BQE458760 CAA458758:CAA458760 CJW458758:CJW458760 CTS458758:CTS458760 DDO458758:DDO458760 DNK458758:DNK458760 DXG458758:DXG458760 EHC458758:EHC458760 EQY458758:EQY458760 FAU458758:FAU458760 FKQ458758:FKQ458760 FUM458758:FUM458760 GEI458758:GEI458760 GOE458758:GOE458760 GYA458758:GYA458760 HHW458758:HHW458760 HRS458758:HRS458760 IBO458758:IBO458760 ILK458758:ILK458760 IVG458758:IVG458760 JFC458758:JFC458760 JOY458758:JOY458760 JYU458758:JYU458760 KIQ458758:KIQ458760 KSM458758:KSM458760 LCI458758:LCI458760 LME458758:LME458760 LWA458758:LWA458760 MFW458758:MFW458760 MPS458758:MPS458760 MZO458758:MZO458760 NJK458758:NJK458760 NTG458758:NTG458760 ODC458758:ODC458760 OMY458758:OMY458760 OWU458758:OWU458760 PGQ458758:PGQ458760 PQM458758:PQM458760 QAI458758:QAI458760 QKE458758:QKE458760 QUA458758:QUA458760 RDW458758:RDW458760 RNS458758:RNS458760 RXO458758:RXO458760 SHK458758:SHK458760 SRG458758:SRG458760 TBC458758:TBC458760 TKY458758:TKY458760 TUU458758:TUU458760 UEQ458758:UEQ458760 UOM458758:UOM458760 UYI458758:UYI458760 VIE458758:VIE458760 VSA458758:VSA458760 WBW458758:WBW458760 WLS458758:WLS458760 WVO458758:WVO458760 G524294:G524296 JC524294:JC524296 SY524294:SY524296 ACU524294:ACU524296 AMQ524294:AMQ524296 AWM524294:AWM524296 BGI524294:BGI524296 BQE524294:BQE524296 CAA524294:CAA524296 CJW524294:CJW524296 CTS524294:CTS524296 DDO524294:DDO524296 DNK524294:DNK524296 DXG524294:DXG524296 EHC524294:EHC524296 EQY524294:EQY524296 FAU524294:FAU524296 FKQ524294:FKQ524296 FUM524294:FUM524296 GEI524294:GEI524296 GOE524294:GOE524296 GYA524294:GYA524296 HHW524294:HHW524296 HRS524294:HRS524296 IBO524294:IBO524296 ILK524294:ILK524296 IVG524294:IVG524296 JFC524294:JFC524296 JOY524294:JOY524296 JYU524294:JYU524296 KIQ524294:KIQ524296 KSM524294:KSM524296 LCI524294:LCI524296 LME524294:LME524296 LWA524294:LWA524296 MFW524294:MFW524296 MPS524294:MPS524296 MZO524294:MZO524296 NJK524294:NJK524296 NTG524294:NTG524296 ODC524294:ODC524296 OMY524294:OMY524296 OWU524294:OWU524296 PGQ524294:PGQ524296 PQM524294:PQM524296 QAI524294:QAI524296 QKE524294:QKE524296 QUA524294:QUA524296 RDW524294:RDW524296 RNS524294:RNS524296 RXO524294:RXO524296 SHK524294:SHK524296 SRG524294:SRG524296 TBC524294:TBC524296 TKY524294:TKY524296 TUU524294:TUU524296 UEQ524294:UEQ524296 UOM524294:UOM524296 UYI524294:UYI524296 VIE524294:VIE524296 VSA524294:VSA524296 WBW524294:WBW524296 WLS524294:WLS524296 WVO524294:WVO524296 G589830:G589832 JC589830:JC589832 SY589830:SY589832 ACU589830:ACU589832 AMQ589830:AMQ589832 AWM589830:AWM589832 BGI589830:BGI589832 BQE589830:BQE589832 CAA589830:CAA589832 CJW589830:CJW589832 CTS589830:CTS589832 DDO589830:DDO589832 DNK589830:DNK589832 DXG589830:DXG589832 EHC589830:EHC589832 EQY589830:EQY589832 FAU589830:FAU589832 FKQ589830:FKQ589832 FUM589830:FUM589832 GEI589830:GEI589832 GOE589830:GOE589832 GYA589830:GYA589832 HHW589830:HHW589832 HRS589830:HRS589832 IBO589830:IBO589832 ILK589830:ILK589832 IVG589830:IVG589832 JFC589830:JFC589832 JOY589830:JOY589832 JYU589830:JYU589832 KIQ589830:KIQ589832 KSM589830:KSM589832 LCI589830:LCI589832 LME589830:LME589832 LWA589830:LWA589832 MFW589830:MFW589832 MPS589830:MPS589832 MZO589830:MZO589832 NJK589830:NJK589832 NTG589830:NTG589832 ODC589830:ODC589832 OMY589830:OMY589832 OWU589830:OWU589832 PGQ589830:PGQ589832 PQM589830:PQM589832 QAI589830:QAI589832 QKE589830:QKE589832 QUA589830:QUA589832 RDW589830:RDW589832 RNS589830:RNS589832 RXO589830:RXO589832 SHK589830:SHK589832 SRG589830:SRG589832 TBC589830:TBC589832 TKY589830:TKY589832 TUU589830:TUU589832 UEQ589830:UEQ589832 UOM589830:UOM589832 UYI589830:UYI589832 VIE589830:VIE589832 VSA589830:VSA589832 WBW589830:WBW589832 WLS589830:WLS589832 WVO589830:WVO589832 G655366:G655368 JC655366:JC655368 SY655366:SY655368 ACU655366:ACU655368 AMQ655366:AMQ655368 AWM655366:AWM655368 BGI655366:BGI655368 BQE655366:BQE655368 CAA655366:CAA655368 CJW655366:CJW655368 CTS655366:CTS655368 DDO655366:DDO655368 DNK655366:DNK655368 DXG655366:DXG655368 EHC655366:EHC655368 EQY655366:EQY655368 FAU655366:FAU655368 FKQ655366:FKQ655368 FUM655366:FUM655368 GEI655366:GEI655368 GOE655366:GOE655368 GYA655366:GYA655368 HHW655366:HHW655368 HRS655366:HRS655368 IBO655366:IBO655368 ILK655366:ILK655368 IVG655366:IVG655368 JFC655366:JFC655368 JOY655366:JOY655368 JYU655366:JYU655368 KIQ655366:KIQ655368 KSM655366:KSM655368 LCI655366:LCI655368 LME655366:LME655368 LWA655366:LWA655368 MFW655366:MFW655368 MPS655366:MPS655368 MZO655366:MZO655368 NJK655366:NJK655368 NTG655366:NTG655368 ODC655366:ODC655368 OMY655366:OMY655368 OWU655366:OWU655368 PGQ655366:PGQ655368 PQM655366:PQM655368 QAI655366:QAI655368 QKE655366:QKE655368 QUA655366:QUA655368 RDW655366:RDW655368 RNS655366:RNS655368 RXO655366:RXO655368 SHK655366:SHK655368 SRG655366:SRG655368 TBC655366:TBC655368 TKY655366:TKY655368 TUU655366:TUU655368 UEQ655366:UEQ655368 UOM655366:UOM655368 UYI655366:UYI655368 VIE655366:VIE655368 VSA655366:VSA655368 WBW655366:WBW655368 WLS655366:WLS655368 WVO655366:WVO655368 G720902:G720904 JC720902:JC720904 SY720902:SY720904 ACU720902:ACU720904 AMQ720902:AMQ720904 AWM720902:AWM720904 BGI720902:BGI720904 BQE720902:BQE720904 CAA720902:CAA720904 CJW720902:CJW720904 CTS720902:CTS720904 DDO720902:DDO720904 DNK720902:DNK720904 DXG720902:DXG720904 EHC720902:EHC720904 EQY720902:EQY720904 FAU720902:FAU720904 FKQ720902:FKQ720904 FUM720902:FUM720904 GEI720902:GEI720904 GOE720902:GOE720904 GYA720902:GYA720904 HHW720902:HHW720904 HRS720902:HRS720904 IBO720902:IBO720904 ILK720902:ILK720904 IVG720902:IVG720904 JFC720902:JFC720904 JOY720902:JOY720904 JYU720902:JYU720904 KIQ720902:KIQ720904 KSM720902:KSM720904 LCI720902:LCI720904 LME720902:LME720904 LWA720902:LWA720904 MFW720902:MFW720904 MPS720902:MPS720904 MZO720902:MZO720904 NJK720902:NJK720904 NTG720902:NTG720904 ODC720902:ODC720904 OMY720902:OMY720904 OWU720902:OWU720904 PGQ720902:PGQ720904 PQM720902:PQM720904 QAI720902:QAI720904 QKE720902:QKE720904 QUA720902:QUA720904 RDW720902:RDW720904 RNS720902:RNS720904 RXO720902:RXO720904 SHK720902:SHK720904 SRG720902:SRG720904 TBC720902:TBC720904 TKY720902:TKY720904 TUU720902:TUU720904 UEQ720902:UEQ720904 UOM720902:UOM720904 UYI720902:UYI720904 VIE720902:VIE720904 VSA720902:VSA720904 WBW720902:WBW720904 WLS720902:WLS720904 WVO720902:WVO720904 G786438:G786440 JC786438:JC786440 SY786438:SY786440 ACU786438:ACU786440 AMQ786438:AMQ786440 AWM786438:AWM786440 BGI786438:BGI786440 BQE786438:BQE786440 CAA786438:CAA786440 CJW786438:CJW786440 CTS786438:CTS786440 DDO786438:DDO786440 DNK786438:DNK786440 DXG786438:DXG786440 EHC786438:EHC786440 EQY786438:EQY786440 FAU786438:FAU786440 FKQ786438:FKQ786440 FUM786438:FUM786440 GEI786438:GEI786440 GOE786438:GOE786440 GYA786438:GYA786440 HHW786438:HHW786440 HRS786438:HRS786440 IBO786438:IBO786440 ILK786438:ILK786440 IVG786438:IVG786440 JFC786438:JFC786440 JOY786438:JOY786440 JYU786438:JYU786440 KIQ786438:KIQ786440 KSM786438:KSM786440 LCI786438:LCI786440 LME786438:LME786440 LWA786438:LWA786440 MFW786438:MFW786440 MPS786438:MPS786440 MZO786438:MZO786440 NJK786438:NJK786440 NTG786438:NTG786440 ODC786438:ODC786440 OMY786438:OMY786440 OWU786438:OWU786440 PGQ786438:PGQ786440 PQM786438:PQM786440 QAI786438:QAI786440 QKE786438:QKE786440 QUA786438:QUA786440 RDW786438:RDW786440 RNS786438:RNS786440 RXO786438:RXO786440 SHK786438:SHK786440 SRG786438:SRG786440 TBC786438:TBC786440 TKY786438:TKY786440 TUU786438:TUU786440 UEQ786438:UEQ786440 UOM786438:UOM786440 UYI786438:UYI786440 VIE786438:VIE786440 VSA786438:VSA786440 WBW786438:WBW786440 WLS786438:WLS786440 WVO786438:WVO786440 G851974:G851976 JC851974:JC851976 SY851974:SY851976 ACU851974:ACU851976 AMQ851974:AMQ851976 AWM851974:AWM851976 BGI851974:BGI851976 BQE851974:BQE851976 CAA851974:CAA851976 CJW851974:CJW851976 CTS851974:CTS851976 DDO851974:DDO851976 DNK851974:DNK851976 DXG851974:DXG851976 EHC851974:EHC851976 EQY851974:EQY851976 FAU851974:FAU851976 FKQ851974:FKQ851976 FUM851974:FUM851976 GEI851974:GEI851976 GOE851974:GOE851976 GYA851974:GYA851976 HHW851974:HHW851976 HRS851974:HRS851976 IBO851974:IBO851976 ILK851974:ILK851976 IVG851974:IVG851976 JFC851974:JFC851976 JOY851974:JOY851976 JYU851974:JYU851976 KIQ851974:KIQ851976 KSM851974:KSM851976 LCI851974:LCI851976 LME851974:LME851976 LWA851974:LWA851976 MFW851974:MFW851976 MPS851974:MPS851976 MZO851974:MZO851976 NJK851974:NJK851976 NTG851974:NTG851976 ODC851974:ODC851976 OMY851974:OMY851976 OWU851974:OWU851976 PGQ851974:PGQ851976 PQM851974:PQM851976 QAI851974:QAI851976 QKE851974:QKE851976 QUA851974:QUA851976 RDW851974:RDW851976 RNS851974:RNS851976 RXO851974:RXO851976 SHK851974:SHK851976 SRG851974:SRG851976 TBC851974:TBC851976 TKY851974:TKY851976 TUU851974:TUU851976 UEQ851974:UEQ851976 UOM851974:UOM851976 UYI851974:UYI851976 VIE851974:VIE851976 VSA851974:VSA851976 WBW851974:WBW851976 WLS851974:WLS851976 WVO851974:WVO851976 G917510:G917512 JC917510:JC917512 SY917510:SY917512 ACU917510:ACU917512 AMQ917510:AMQ917512 AWM917510:AWM917512 BGI917510:BGI917512 BQE917510:BQE917512 CAA917510:CAA917512 CJW917510:CJW917512 CTS917510:CTS917512 DDO917510:DDO917512 DNK917510:DNK917512 DXG917510:DXG917512 EHC917510:EHC917512 EQY917510:EQY917512 FAU917510:FAU917512 FKQ917510:FKQ917512 FUM917510:FUM917512 GEI917510:GEI917512 GOE917510:GOE917512 GYA917510:GYA917512 HHW917510:HHW917512 HRS917510:HRS917512 IBO917510:IBO917512 ILK917510:ILK917512 IVG917510:IVG917512 JFC917510:JFC917512 JOY917510:JOY917512 JYU917510:JYU917512 KIQ917510:KIQ917512 KSM917510:KSM917512 LCI917510:LCI917512 LME917510:LME917512 LWA917510:LWA917512 MFW917510:MFW917512 MPS917510:MPS917512 MZO917510:MZO917512 NJK917510:NJK917512 NTG917510:NTG917512 ODC917510:ODC917512 OMY917510:OMY917512 OWU917510:OWU917512 PGQ917510:PGQ917512 PQM917510:PQM917512 QAI917510:QAI917512 QKE917510:QKE917512 QUA917510:QUA917512 RDW917510:RDW917512 RNS917510:RNS917512 RXO917510:RXO917512 SHK917510:SHK917512 SRG917510:SRG917512 TBC917510:TBC917512 TKY917510:TKY917512 TUU917510:TUU917512 UEQ917510:UEQ917512 UOM917510:UOM917512 UYI917510:UYI917512 VIE917510:VIE917512 VSA917510:VSA917512 WBW917510:WBW917512 WLS917510:WLS917512 WVO917510:WVO917512 G983046:G983048 JC983046:JC983048 SY983046:SY983048 ACU983046:ACU983048 AMQ983046:AMQ983048 AWM983046:AWM983048 BGI983046:BGI983048 BQE983046:BQE983048 CAA983046:CAA983048 CJW983046:CJW983048 CTS983046:CTS983048 DDO983046:DDO983048 DNK983046:DNK983048 DXG983046:DXG983048 EHC983046:EHC983048 EQY983046:EQY983048 FAU983046:FAU983048 FKQ983046:FKQ983048 FUM983046:FUM983048 GEI983046:GEI983048 GOE983046:GOE983048 GYA983046:GYA983048 HHW983046:HHW983048 HRS983046:HRS983048 IBO983046:IBO983048 ILK983046:ILK983048 IVG983046:IVG983048 JFC983046:JFC983048 JOY983046:JOY983048 JYU983046:JYU983048 KIQ983046:KIQ983048 KSM983046:KSM983048 LCI983046:LCI983048 LME983046:LME983048 LWA983046:LWA983048 MFW983046:MFW983048 MPS983046:MPS983048 MZO983046:MZO983048 NJK983046:NJK983048 NTG983046:NTG983048 ODC983046:ODC983048 OMY983046:OMY983048 OWU983046:OWU983048 PGQ983046:PGQ983048 PQM983046:PQM983048 QAI983046:QAI983048 QKE983046:QKE983048 QUA983046:QUA983048 RDW983046:RDW983048 RNS983046:RNS983048 RXO983046:RXO983048 SHK983046:SHK983048 SRG983046:SRG983048 TBC983046:TBC983048 TKY983046:TKY983048 TUU983046:TUU983048 UEQ983046:UEQ983048 UOM983046:UOM983048 UYI983046:UYI983048 VIE983046:VIE983048 VSA983046:VSA983048 WBW983046:WBW983048 WLS983046:WLS983048 WVO983046:WVO983048 I6:I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I65542:I65544 JE65542:JE65544 TA65542:TA65544 ACW65542:ACW65544 AMS65542:AMS65544 AWO65542:AWO65544 BGK65542:BGK65544 BQG65542:BQG65544 CAC65542:CAC65544 CJY65542:CJY65544 CTU65542:CTU65544 DDQ65542:DDQ65544 DNM65542:DNM65544 DXI65542:DXI65544 EHE65542:EHE65544 ERA65542:ERA65544 FAW65542:FAW65544 FKS65542:FKS65544 FUO65542:FUO65544 GEK65542:GEK65544 GOG65542:GOG65544 GYC65542:GYC65544 HHY65542:HHY65544 HRU65542:HRU65544 IBQ65542:IBQ65544 ILM65542:ILM65544 IVI65542:IVI65544 JFE65542:JFE65544 JPA65542:JPA65544 JYW65542:JYW65544 KIS65542:KIS65544 KSO65542:KSO65544 LCK65542:LCK65544 LMG65542:LMG65544 LWC65542:LWC65544 MFY65542:MFY65544 MPU65542:MPU65544 MZQ65542:MZQ65544 NJM65542:NJM65544 NTI65542:NTI65544 ODE65542:ODE65544 ONA65542:ONA65544 OWW65542:OWW65544 PGS65542:PGS65544 PQO65542:PQO65544 QAK65542:QAK65544 QKG65542:QKG65544 QUC65542:QUC65544 RDY65542:RDY65544 RNU65542:RNU65544 RXQ65542:RXQ65544 SHM65542:SHM65544 SRI65542:SRI65544 TBE65542:TBE65544 TLA65542:TLA65544 TUW65542:TUW65544 UES65542:UES65544 UOO65542:UOO65544 UYK65542:UYK65544 VIG65542:VIG65544 VSC65542:VSC65544 WBY65542:WBY65544 WLU65542:WLU65544 WVQ65542:WVQ65544 I131078:I131080 JE131078:JE131080 TA131078:TA131080 ACW131078:ACW131080 AMS131078:AMS131080 AWO131078:AWO131080 BGK131078:BGK131080 BQG131078:BQG131080 CAC131078:CAC131080 CJY131078:CJY131080 CTU131078:CTU131080 DDQ131078:DDQ131080 DNM131078:DNM131080 DXI131078:DXI131080 EHE131078:EHE131080 ERA131078:ERA131080 FAW131078:FAW131080 FKS131078:FKS131080 FUO131078:FUO131080 GEK131078:GEK131080 GOG131078:GOG131080 GYC131078:GYC131080 HHY131078:HHY131080 HRU131078:HRU131080 IBQ131078:IBQ131080 ILM131078:ILM131080 IVI131078:IVI131080 JFE131078:JFE131080 JPA131078:JPA131080 JYW131078:JYW131080 KIS131078:KIS131080 KSO131078:KSO131080 LCK131078:LCK131080 LMG131078:LMG131080 LWC131078:LWC131080 MFY131078:MFY131080 MPU131078:MPU131080 MZQ131078:MZQ131080 NJM131078:NJM131080 NTI131078:NTI131080 ODE131078:ODE131080 ONA131078:ONA131080 OWW131078:OWW131080 PGS131078:PGS131080 PQO131078:PQO131080 QAK131078:QAK131080 QKG131078:QKG131080 QUC131078:QUC131080 RDY131078:RDY131080 RNU131078:RNU131080 RXQ131078:RXQ131080 SHM131078:SHM131080 SRI131078:SRI131080 TBE131078:TBE131080 TLA131078:TLA131080 TUW131078:TUW131080 UES131078:UES131080 UOO131078:UOO131080 UYK131078:UYK131080 VIG131078:VIG131080 VSC131078:VSC131080 WBY131078:WBY131080 WLU131078:WLU131080 WVQ131078:WVQ131080 I196614:I196616 JE196614:JE196616 TA196614:TA196616 ACW196614:ACW196616 AMS196614:AMS196616 AWO196614:AWO196616 BGK196614:BGK196616 BQG196614:BQG196616 CAC196614:CAC196616 CJY196614:CJY196616 CTU196614:CTU196616 DDQ196614:DDQ196616 DNM196614:DNM196616 DXI196614:DXI196616 EHE196614:EHE196616 ERA196614:ERA196616 FAW196614:FAW196616 FKS196614:FKS196616 FUO196614:FUO196616 GEK196614:GEK196616 GOG196614:GOG196616 GYC196614:GYC196616 HHY196614:HHY196616 HRU196614:HRU196616 IBQ196614:IBQ196616 ILM196614:ILM196616 IVI196614:IVI196616 JFE196614:JFE196616 JPA196614:JPA196616 JYW196614:JYW196616 KIS196614:KIS196616 KSO196614:KSO196616 LCK196614:LCK196616 LMG196614:LMG196616 LWC196614:LWC196616 MFY196614:MFY196616 MPU196614:MPU196616 MZQ196614:MZQ196616 NJM196614:NJM196616 NTI196614:NTI196616 ODE196614:ODE196616 ONA196614:ONA196616 OWW196614:OWW196616 PGS196614:PGS196616 PQO196614:PQO196616 QAK196614:QAK196616 QKG196614:QKG196616 QUC196614:QUC196616 RDY196614:RDY196616 RNU196614:RNU196616 RXQ196614:RXQ196616 SHM196614:SHM196616 SRI196614:SRI196616 TBE196614:TBE196616 TLA196614:TLA196616 TUW196614:TUW196616 UES196614:UES196616 UOO196614:UOO196616 UYK196614:UYK196616 VIG196614:VIG196616 VSC196614:VSC196616 WBY196614:WBY196616 WLU196614:WLU196616 WVQ196614:WVQ196616 I262150:I262152 JE262150:JE262152 TA262150:TA262152 ACW262150:ACW262152 AMS262150:AMS262152 AWO262150:AWO262152 BGK262150:BGK262152 BQG262150:BQG262152 CAC262150:CAC262152 CJY262150:CJY262152 CTU262150:CTU262152 DDQ262150:DDQ262152 DNM262150:DNM262152 DXI262150:DXI262152 EHE262150:EHE262152 ERA262150:ERA262152 FAW262150:FAW262152 FKS262150:FKS262152 FUO262150:FUO262152 GEK262150:GEK262152 GOG262150:GOG262152 GYC262150:GYC262152 HHY262150:HHY262152 HRU262150:HRU262152 IBQ262150:IBQ262152 ILM262150:ILM262152 IVI262150:IVI262152 JFE262150:JFE262152 JPA262150:JPA262152 JYW262150:JYW262152 KIS262150:KIS262152 KSO262150:KSO262152 LCK262150:LCK262152 LMG262150:LMG262152 LWC262150:LWC262152 MFY262150:MFY262152 MPU262150:MPU262152 MZQ262150:MZQ262152 NJM262150:NJM262152 NTI262150:NTI262152 ODE262150:ODE262152 ONA262150:ONA262152 OWW262150:OWW262152 PGS262150:PGS262152 PQO262150:PQO262152 QAK262150:QAK262152 QKG262150:QKG262152 QUC262150:QUC262152 RDY262150:RDY262152 RNU262150:RNU262152 RXQ262150:RXQ262152 SHM262150:SHM262152 SRI262150:SRI262152 TBE262150:TBE262152 TLA262150:TLA262152 TUW262150:TUW262152 UES262150:UES262152 UOO262150:UOO262152 UYK262150:UYK262152 VIG262150:VIG262152 VSC262150:VSC262152 WBY262150:WBY262152 WLU262150:WLU262152 WVQ262150:WVQ262152 I327686:I327688 JE327686:JE327688 TA327686:TA327688 ACW327686:ACW327688 AMS327686:AMS327688 AWO327686:AWO327688 BGK327686:BGK327688 BQG327686:BQG327688 CAC327686:CAC327688 CJY327686:CJY327688 CTU327686:CTU327688 DDQ327686:DDQ327688 DNM327686:DNM327688 DXI327686:DXI327688 EHE327686:EHE327688 ERA327686:ERA327688 FAW327686:FAW327688 FKS327686:FKS327688 FUO327686:FUO327688 GEK327686:GEK327688 GOG327686:GOG327688 GYC327686:GYC327688 HHY327686:HHY327688 HRU327686:HRU327688 IBQ327686:IBQ327688 ILM327686:ILM327688 IVI327686:IVI327688 JFE327686:JFE327688 JPA327686:JPA327688 JYW327686:JYW327688 KIS327686:KIS327688 KSO327686:KSO327688 LCK327686:LCK327688 LMG327686:LMG327688 LWC327686:LWC327688 MFY327686:MFY327688 MPU327686:MPU327688 MZQ327686:MZQ327688 NJM327686:NJM327688 NTI327686:NTI327688 ODE327686:ODE327688 ONA327686:ONA327688 OWW327686:OWW327688 PGS327686:PGS327688 PQO327686:PQO327688 QAK327686:QAK327688 QKG327686:QKG327688 QUC327686:QUC327688 RDY327686:RDY327688 RNU327686:RNU327688 RXQ327686:RXQ327688 SHM327686:SHM327688 SRI327686:SRI327688 TBE327686:TBE327688 TLA327686:TLA327688 TUW327686:TUW327688 UES327686:UES327688 UOO327686:UOO327688 UYK327686:UYK327688 VIG327686:VIG327688 VSC327686:VSC327688 WBY327686:WBY327688 WLU327686:WLU327688 WVQ327686:WVQ327688 I393222:I393224 JE393222:JE393224 TA393222:TA393224 ACW393222:ACW393224 AMS393222:AMS393224 AWO393222:AWO393224 BGK393222:BGK393224 BQG393222:BQG393224 CAC393222:CAC393224 CJY393222:CJY393224 CTU393222:CTU393224 DDQ393222:DDQ393224 DNM393222:DNM393224 DXI393222:DXI393224 EHE393222:EHE393224 ERA393222:ERA393224 FAW393222:FAW393224 FKS393222:FKS393224 FUO393222:FUO393224 GEK393222:GEK393224 GOG393222:GOG393224 GYC393222:GYC393224 HHY393222:HHY393224 HRU393222:HRU393224 IBQ393222:IBQ393224 ILM393222:ILM393224 IVI393222:IVI393224 JFE393222:JFE393224 JPA393222:JPA393224 JYW393222:JYW393224 KIS393222:KIS393224 KSO393222:KSO393224 LCK393222:LCK393224 LMG393222:LMG393224 LWC393222:LWC393224 MFY393222:MFY393224 MPU393222:MPU393224 MZQ393222:MZQ393224 NJM393222:NJM393224 NTI393222:NTI393224 ODE393222:ODE393224 ONA393222:ONA393224 OWW393222:OWW393224 PGS393222:PGS393224 PQO393222:PQO393224 QAK393222:QAK393224 QKG393222:QKG393224 QUC393222:QUC393224 RDY393222:RDY393224 RNU393222:RNU393224 RXQ393222:RXQ393224 SHM393222:SHM393224 SRI393222:SRI393224 TBE393222:TBE393224 TLA393222:TLA393224 TUW393222:TUW393224 UES393222:UES393224 UOO393222:UOO393224 UYK393222:UYK393224 VIG393222:VIG393224 VSC393222:VSC393224 WBY393222:WBY393224 WLU393222:WLU393224 WVQ393222:WVQ393224 I458758:I458760 JE458758:JE458760 TA458758:TA458760 ACW458758:ACW458760 AMS458758:AMS458760 AWO458758:AWO458760 BGK458758:BGK458760 BQG458758:BQG458760 CAC458758:CAC458760 CJY458758:CJY458760 CTU458758:CTU458760 DDQ458758:DDQ458760 DNM458758:DNM458760 DXI458758:DXI458760 EHE458758:EHE458760 ERA458758:ERA458760 FAW458758:FAW458760 FKS458758:FKS458760 FUO458758:FUO458760 GEK458758:GEK458760 GOG458758:GOG458760 GYC458758:GYC458760 HHY458758:HHY458760 HRU458758:HRU458760 IBQ458758:IBQ458760 ILM458758:ILM458760 IVI458758:IVI458760 JFE458758:JFE458760 JPA458758:JPA458760 JYW458758:JYW458760 KIS458758:KIS458760 KSO458758:KSO458760 LCK458758:LCK458760 LMG458758:LMG458760 LWC458758:LWC458760 MFY458758:MFY458760 MPU458758:MPU458760 MZQ458758:MZQ458760 NJM458758:NJM458760 NTI458758:NTI458760 ODE458758:ODE458760 ONA458758:ONA458760 OWW458758:OWW458760 PGS458758:PGS458760 PQO458758:PQO458760 QAK458758:QAK458760 QKG458758:QKG458760 QUC458758:QUC458760 RDY458758:RDY458760 RNU458758:RNU458760 RXQ458758:RXQ458760 SHM458758:SHM458760 SRI458758:SRI458760 TBE458758:TBE458760 TLA458758:TLA458760 TUW458758:TUW458760 UES458758:UES458760 UOO458758:UOO458760 UYK458758:UYK458760 VIG458758:VIG458760 VSC458758:VSC458760 WBY458758:WBY458760 WLU458758:WLU458760 WVQ458758:WVQ458760 I524294:I524296 JE524294:JE524296 TA524294:TA524296 ACW524294:ACW524296 AMS524294:AMS524296 AWO524294:AWO524296 BGK524294:BGK524296 BQG524294:BQG524296 CAC524294:CAC524296 CJY524294:CJY524296 CTU524294:CTU524296 DDQ524294:DDQ524296 DNM524294:DNM524296 DXI524294:DXI524296 EHE524294:EHE524296 ERA524294:ERA524296 FAW524294:FAW524296 FKS524294:FKS524296 FUO524294:FUO524296 GEK524294:GEK524296 GOG524294:GOG524296 GYC524294:GYC524296 HHY524294:HHY524296 HRU524294:HRU524296 IBQ524294:IBQ524296 ILM524294:ILM524296 IVI524294:IVI524296 JFE524294:JFE524296 JPA524294:JPA524296 JYW524294:JYW524296 KIS524294:KIS524296 KSO524294:KSO524296 LCK524294:LCK524296 LMG524294:LMG524296 LWC524294:LWC524296 MFY524294:MFY524296 MPU524294:MPU524296 MZQ524294:MZQ524296 NJM524294:NJM524296 NTI524294:NTI524296 ODE524294:ODE524296 ONA524294:ONA524296 OWW524294:OWW524296 PGS524294:PGS524296 PQO524294:PQO524296 QAK524294:QAK524296 QKG524294:QKG524296 QUC524294:QUC524296 RDY524294:RDY524296 RNU524294:RNU524296 RXQ524294:RXQ524296 SHM524294:SHM524296 SRI524294:SRI524296 TBE524294:TBE524296 TLA524294:TLA524296 TUW524294:TUW524296 UES524294:UES524296 UOO524294:UOO524296 UYK524294:UYK524296 VIG524294:VIG524296 VSC524294:VSC524296 WBY524294:WBY524296 WLU524294:WLU524296 WVQ524294:WVQ524296 I589830:I589832 JE589830:JE589832 TA589830:TA589832 ACW589830:ACW589832 AMS589830:AMS589832 AWO589830:AWO589832 BGK589830:BGK589832 BQG589830:BQG589832 CAC589830:CAC589832 CJY589830:CJY589832 CTU589830:CTU589832 DDQ589830:DDQ589832 DNM589830:DNM589832 DXI589830:DXI589832 EHE589830:EHE589832 ERA589830:ERA589832 FAW589830:FAW589832 FKS589830:FKS589832 FUO589830:FUO589832 GEK589830:GEK589832 GOG589830:GOG589832 GYC589830:GYC589832 HHY589830:HHY589832 HRU589830:HRU589832 IBQ589830:IBQ589832 ILM589830:ILM589832 IVI589830:IVI589832 JFE589830:JFE589832 JPA589830:JPA589832 JYW589830:JYW589832 KIS589830:KIS589832 KSO589830:KSO589832 LCK589830:LCK589832 LMG589830:LMG589832 LWC589830:LWC589832 MFY589830:MFY589832 MPU589830:MPU589832 MZQ589830:MZQ589832 NJM589830:NJM589832 NTI589830:NTI589832 ODE589830:ODE589832 ONA589830:ONA589832 OWW589830:OWW589832 PGS589830:PGS589832 PQO589830:PQO589832 QAK589830:QAK589832 QKG589830:QKG589832 QUC589830:QUC589832 RDY589830:RDY589832 RNU589830:RNU589832 RXQ589830:RXQ589832 SHM589830:SHM589832 SRI589830:SRI589832 TBE589830:TBE589832 TLA589830:TLA589832 TUW589830:TUW589832 UES589830:UES589832 UOO589830:UOO589832 UYK589830:UYK589832 VIG589830:VIG589832 VSC589830:VSC589832 WBY589830:WBY589832 WLU589830:WLU589832 WVQ589830:WVQ589832 I655366:I655368 JE655366:JE655368 TA655366:TA655368 ACW655366:ACW655368 AMS655366:AMS655368 AWO655366:AWO655368 BGK655366:BGK655368 BQG655366:BQG655368 CAC655366:CAC655368 CJY655366:CJY655368 CTU655366:CTU655368 DDQ655366:DDQ655368 DNM655366:DNM655368 DXI655366:DXI655368 EHE655366:EHE655368 ERA655366:ERA655368 FAW655366:FAW655368 FKS655366:FKS655368 FUO655366:FUO655368 GEK655366:GEK655368 GOG655366:GOG655368 GYC655366:GYC655368 HHY655366:HHY655368 HRU655366:HRU655368 IBQ655366:IBQ655368 ILM655366:ILM655368 IVI655366:IVI655368 JFE655366:JFE655368 JPA655366:JPA655368 JYW655366:JYW655368 KIS655366:KIS655368 KSO655366:KSO655368 LCK655366:LCK655368 LMG655366:LMG655368 LWC655366:LWC655368 MFY655366:MFY655368 MPU655366:MPU655368 MZQ655366:MZQ655368 NJM655366:NJM655368 NTI655366:NTI655368 ODE655366:ODE655368 ONA655366:ONA655368 OWW655366:OWW655368 PGS655366:PGS655368 PQO655366:PQO655368 QAK655366:QAK655368 QKG655366:QKG655368 QUC655366:QUC655368 RDY655366:RDY655368 RNU655366:RNU655368 RXQ655366:RXQ655368 SHM655366:SHM655368 SRI655366:SRI655368 TBE655366:TBE655368 TLA655366:TLA655368 TUW655366:TUW655368 UES655366:UES655368 UOO655366:UOO655368 UYK655366:UYK655368 VIG655366:VIG655368 VSC655366:VSC655368 WBY655366:WBY655368 WLU655366:WLU655368 WVQ655366:WVQ655368 I720902:I720904 JE720902:JE720904 TA720902:TA720904 ACW720902:ACW720904 AMS720902:AMS720904 AWO720902:AWO720904 BGK720902:BGK720904 BQG720902:BQG720904 CAC720902:CAC720904 CJY720902:CJY720904 CTU720902:CTU720904 DDQ720902:DDQ720904 DNM720902:DNM720904 DXI720902:DXI720904 EHE720902:EHE720904 ERA720902:ERA720904 FAW720902:FAW720904 FKS720902:FKS720904 FUO720902:FUO720904 GEK720902:GEK720904 GOG720902:GOG720904 GYC720902:GYC720904 HHY720902:HHY720904 HRU720902:HRU720904 IBQ720902:IBQ720904 ILM720902:ILM720904 IVI720902:IVI720904 JFE720902:JFE720904 JPA720902:JPA720904 JYW720902:JYW720904 KIS720902:KIS720904 KSO720902:KSO720904 LCK720902:LCK720904 LMG720902:LMG720904 LWC720902:LWC720904 MFY720902:MFY720904 MPU720902:MPU720904 MZQ720902:MZQ720904 NJM720902:NJM720904 NTI720902:NTI720904 ODE720902:ODE720904 ONA720902:ONA720904 OWW720902:OWW720904 PGS720902:PGS720904 PQO720902:PQO720904 QAK720902:QAK720904 QKG720902:QKG720904 QUC720902:QUC720904 RDY720902:RDY720904 RNU720902:RNU720904 RXQ720902:RXQ720904 SHM720902:SHM720904 SRI720902:SRI720904 TBE720902:TBE720904 TLA720902:TLA720904 TUW720902:TUW720904 UES720902:UES720904 UOO720902:UOO720904 UYK720902:UYK720904 VIG720902:VIG720904 VSC720902:VSC720904 WBY720902:WBY720904 WLU720902:WLU720904 WVQ720902:WVQ720904 I786438:I786440 JE786438:JE786440 TA786438:TA786440 ACW786438:ACW786440 AMS786438:AMS786440 AWO786438:AWO786440 BGK786438:BGK786440 BQG786438:BQG786440 CAC786438:CAC786440 CJY786438:CJY786440 CTU786438:CTU786440 DDQ786438:DDQ786440 DNM786438:DNM786440 DXI786438:DXI786440 EHE786438:EHE786440 ERA786438:ERA786440 FAW786438:FAW786440 FKS786438:FKS786440 FUO786438:FUO786440 GEK786438:GEK786440 GOG786438:GOG786440 GYC786438:GYC786440 HHY786438:HHY786440 HRU786438:HRU786440 IBQ786438:IBQ786440 ILM786438:ILM786440 IVI786438:IVI786440 JFE786438:JFE786440 JPA786438:JPA786440 JYW786438:JYW786440 KIS786438:KIS786440 KSO786438:KSO786440 LCK786438:LCK786440 LMG786438:LMG786440 LWC786438:LWC786440 MFY786438:MFY786440 MPU786438:MPU786440 MZQ786438:MZQ786440 NJM786438:NJM786440 NTI786438:NTI786440 ODE786438:ODE786440 ONA786438:ONA786440 OWW786438:OWW786440 PGS786438:PGS786440 PQO786438:PQO786440 QAK786438:QAK786440 QKG786438:QKG786440 QUC786438:QUC786440 RDY786438:RDY786440 RNU786438:RNU786440 RXQ786438:RXQ786440 SHM786438:SHM786440 SRI786438:SRI786440 TBE786438:TBE786440 TLA786438:TLA786440 TUW786438:TUW786440 UES786438:UES786440 UOO786438:UOO786440 UYK786438:UYK786440 VIG786438:VIG786440 VSC786438:VSC786440 WBY786438:WBY786440 WLU786438:WLU786440 WVQ786438:WVQ786440 I851974:I851976 JE851974:JE851976 TA851974:TA851976 ACW851974:ACW851976 AMS851974:AMS851976 AWO851974:AWO851976 BGK851974:BGK851976 BQG851974:BQG851976 CAC851974:CAC851976 CJY851974:CJY851976 CTU851974:CTU851976 DDQ851974:DDQ851976 DNM851974:DNM851976 DXI851974:DXI851976 EHE851974:EHE851976 ERA851974:ERA851976 FAW851974:FAW851976 FKS851974:FKS851976 FUO851974:FUO851976 GEK851974:GEK851976 GOG851974:GOG851976 GYC851974:GYC851976 HHY851974:HHY851976 HRU851974:HRU851976 IBQ851974:IBQ851976 ILM851974:ILM851976 IVI851974:IVI851976 JFE851974:JFE851976 JPA851974:JPA851976 JYW851974:JYW851976 KIS851974:KIS851976 KSO851974:KSO851976 LCK851974:LCK851976 LMG851974:LMG851976 LWC851974:LWC851976 MFY851974:MFY851976 MPU851974:MPU851976 MZQ851974:MZQ851976 NJM851974:NJM851976 NTI851974:NTI851976 ODE851974:ODE851976 ONA851974:ONA851976 OWW851974:OWW851976 PGS851974:PGS851976 PQO851974:PQO851976 QAK851974:QAK851976 QKG851974:QKG851976 QUC851974:QUC851976 RDY851974:RDY851976 RNU851974:RNU851976 RXQ851974:RXQ851976 SHM851974:SHM851976 SRI851974:SRI851976 TBE851974:TBE851976 TLA851974:TLA851976 TUW851974:TUW851976 UES851974:UES851976 UOO851974:UOO851976 UYK851974:UYK851976 VIG851974:VIG851976 VSC851974:VSC851976 WBY851974:WBY851976 WLU851974:WLU851976 WVQ851974:WVQ851976 I917510:I917512 JE917510:JE917512 TA917510:TA917512 ACW917510:ACW917512 AMS917510:AMS917512 AWO917510:AWO917512 BGK917510:BGK917512 BQG917510:BQG917512 CAC917510:CAC917512 CJY917510:CJY917512 CTU917510:CTU917512 DDQ917510:DDQ917512 DNM917510:DNM917512 DXI917510:DXI917512 EHE917510:EHE917512 ERA917510:ERA917512 FAW917510:FAW917512 FKS917510:FKS917512 FUO917510:FUO917512 GEK917510:GEK917512 GOG917510:GOG917512 GYC917510:GYC917512 HHY917510:HHY917512 HRU917510:HRU917512 IBQ917510:IBQ917512 ILM917510:ILM917512 IVI917510:IVI917512 JFE917510:JFE917512 JPA917510:JPA917512 JYW917510:JYW917512 KIS917510:KIS917512 KSO917510:KSO917512 LCK917510:LCK917512 LMG917510:LMG917512 LWC917510:LWC917512 MFY917510:MFY917512 MPU917510:MPU917512 MZQ917510:MZQ917512 NJM917510:NJM917512 NTI917510:NTI917512 ODE917510:ODE917512 ONA917510:ONA917512 OWW917510:OWW917512 PGS917510:PGS917512 PQO917510:PQO917512 QAK917510:QAK917512 QKG917510:QKG917512 QUC917510:QUC917512 RDY917510:RDY917512 RNU917510:RNU917512 RXQ917510:RXQ917512 SHM917510:SHM917512 SRI917510:SRI917512 TBE917510:TBE917512 TLA917510:TLA917512 TUW917510:TUW917512 UES917510:UES917512 UOO917510:UOO917512 UYK917510:UYK917512 VIG917510:VIG917512 VSC917510:VSC917512 WBY917510:WBY917512 WLU917510:WLU917512 WVQ917510:WVQ917512 I983046:I983048 JE983046:JE983048 TA983046:TA983048 ACW983046:ACW983048 AMS983046:AMS983048 AWO983046:AWO983048 BGK983046:BGK983048 BQG983046:BQG983048 CAC983046:CAC983048 CJY983046:CJY983048 CTU983046:CTU983048 DDQ983046:DDQ983048 DNM983046:DNM983048 DXI983046:DXI983048 EHE983046:EHE983048 ERA983046:ERA983048 FAW983046:FAW983048 FKS983046:FKS983048 FUO983046:FUO983048 GEK983046:GEK983048 GOG983046:GOG983048 GYC983046:GYC983048 HHY983046:HHY983048 HRU983046:HRU983048 IBQ983046:IBQ983048 ILM983046:ILM983048 IVI983046:IVI983048 JFE983046:JFE983048 JPA983046:JPA983048 JYW983046:JYW983048 KIS983046:KIS983048 KSO983046:KSO983048 LCK983046:LCK983048 LMG983046:LMG983048 LWC983046:LWC983048 MFY983046:MFY983048 MPU983046:MPU983048 MZQ983046:MZQ983048 NJM983046:NJM983048 NTI983046:NTI983048 ODE983046:ODE983048 ONA983046:ONA983048 OWW983046:OWW983048 PGS983046:PGS983048 PQO983046:PQO983048 QAK983046:QAK983048 QKG983046:QKG983048 QUC983046:QUC983048 RDY983046:RDY983048 RNU983046:RNU983048 RXQ983046:RXQ983048 SHM983046:SHM983048 SRI983046:SRI983048 TBE983046:TBE983048 TLA983046:TLA983048 TUW983046:TUW983048 UES983046:UES983048 UOO983046:UOO983048 UYK983046:UYK983048 VIG983046:VIG983048 VSC983046:VSC983048 WBY983046:WBY983048 WLU983046:WLU983048 WVQ983046:WVQ983048 G3:G4 JE3:JE4 TA3:TA4 ACW3:ACW4 AMS3:AMS4 AWO3:AWO4 BGK3:BGK4 BQG3:BQG4 CAC3:CAC4 CJY3:CJY4 CTU3:CTU4 DDQ3:DDQ4 DNM3:DNM4 DXI3:DXI4 EHE3:EHE4 ERA3:ERA4 FAW3:FAW4 FKS3:FKS4 FUO3:FUO4 GEK3:GEK4 GOG3:GOG4 GYC3:GYC4 HHY3:HHY4 HRU3:HRU4 IBQ3:IBQ4 ILM3:ILM4 IVI3:IVI4 JFE3:JFE4 JPA3:JPA4 JYW3:JYW4 KIS3:KIS4 KSO3:KSO4 LCK3:LCK4 LMG3:LMG4 LWC3:LWC4 MFY3:MFY4 MPU3:MPU4 MZQ3:MZQ4 NJM3:NJM4 NTI3:NTI4 ODE3:ODE4 ONA3:ONA4 OWW3:OWW4 PGS3:PGS4 PQO3:PQO4 QAK3:QAK4 QKG3:QKG4 QUC3:QUC4 RDY3:RDY4 RNU3:RNU4 RXQ3:RXQ4 SHM3:SHM4 SRI3:SRI4 TBE3:TBE4 TLA3:TLA4 TUW3:TUW4 UES3:UES4 UOO3:UOO4 UYK3:UYK4 VIG3:VIG4 VSC3:VSC4 WBY3:WBY4 WLU3:WLU4 WVQ3:WVQ4 I65539:I65540 JE65539:JE65540 TA65539:TA65540 ACW65539:ACW65540 AMS65539:AMS65540 AWO65539:AWO65540 BGK65539:BGK65540 BQG65539:BQG65540 CAC65539:CAC65540 CJY65539:CJY65540 CTU65539:CTU65540 DDQ65539:DDQ65540 DNM65539:DNM65540 DXI65539:DXI65540 EHE65539:EHE65540 ERA65539:ERA65540 FAW65539:FAW65540 FKS65539:FKS65540 FUO65539:FUO65540 GEK65539:GEK65540 GOG65539:GOG65540 GYC65539:GYC65540 HHY65539:HHY65540 HRU65539:HRU65540 IBQ65539:IBQ65540 ILM65539:ILM65540 IVI65539:IVI65540 JFE65539:JFE65540 JPA65539:JPA65540 JYW65539:JYW65540 KIS65539:KIS65540 KSO65539:KSO65540 LCK65539:LCK65540 LMG65539:LMG65540 LWC65539:LWC65540 MFY65539:MFY65540 MPU65539:MPU65540 MZQ65539:MZQ65540 NJM65539:NJM65540 NTI65539:NTI65540 ODE65539:ODE65540 ONA65539:ONA65540 OWW65539:OWW65540 PGS65539:PGS65540 PQO65539:PQO65540 QAK65539:QAK65540 QKG65539:QKG65540 QUC65539:QUC65540 RDY65539:RDY65540 RNU65539:RNU65540 RXQ65539:RXQ65540 SHM65539:SHM65540 SRI65539:SRI65540 TBE65539:TBE65540 TLA65539:TLA65540 TUW65539:TUW65540 UES65539:UES65540 UOO65539:UOO65540 UYK65539:UYK65540 VIG65539:VIG65540 VSC65539:VSC65540 WBY65539:WBY65540 WLU65539:WLU65540 WVQ65539:WVQ65540 I131075:I131076 JE131075:JE131076 TA131075:TA131076 ACW131075:ACW131076 AMS131075:AMS131076 AWO131075:AWO131076 BGK131075:BGK131076 BQG131075:BQG131076 CAC131075:CAC131076 CJY131075:CJY131076 CTU131075:CTU131076 DDQ131075:DDQ131076 DNM131075:DNM131076 DXI131075:DXI131076 EHE131075:EHE131076 ERA131075:ERA131076 FAW131075:FAW131076 FKS131075:FKS131076 FUO131075:FUO131076 GEK131075:GEK131076 GOG131075:GOG131076 GYC131075:GYC131076 HHY131075:HHY131076 HRU131075:HRU131076 IBQ131075:IBQ131076 ILM131075:ILM131076 IVI131075:IVI131076 JFE131075:JFE131076 JPA131075:JPA131076 JYW131075:JYW131076 KIS131075:KIS131076 KSO131075:KSO131076 LCK131075:LCK131076 LMG131075:LMG131076 LWC131075:LWC131076 MFY131075:MFY131076 MPU131075:MPU131076 MZQ131075:MZQ131076 NJM131075:NJM131076 NTI131075:NTI131076 ODE131075:ODE131076 ONA131075:ONA131076 OWW131075:OWW131076 PGS131075:PGS131076 PQO131075:PQO131076 QAK131075:QAK131076 QKG131075:QKG131076 QUC131075:QUC131076 RDY131075:RDY131076 RNU131075:RNU131076 RXQ131075:RXQ131076 SHM131075:SHM131076 SRI131075:SRI131076 TBE131075:TBE131076 TLA131075:TLA131076 TUW131075:TUW131076 UES131075:UES131076 UOO131075:UOO131076 UYK131075:UYK131076 VIG131075:VIG131076 VSC131075:VSC131076 WBY131075:WBY131076 WLU131075:WLU131076 WVQ131075:WVQ131076 I196611:I196612 JE196611:JE196612 TA196611:TA196612 ACW196611:ACW196612 AMS196611:AMS196612 AWO196611:AWO196612 BGK196611:BGK196612 BQG196611:BQG196612 CAC196611:CAC196612 CJY196611:CJY196612 CTU196611:CTU196612 DDQ196611:DDQ196612 DNM196611:DNM196612 DXI196611:DXI196612 EHE196611:EHE196612 ERA196611:ERA196612 FAW196611:FAW196612 FKS196611:FKS196612 FUO196611:FUO196612 GEK196611:GEK196612 GOG196611:GOG196612 GYC196611:GYC196612 HHY196611:HHY196612 HRU196611:HRU196612 IBQ196611:IBQ196612 ILM196611:ILM196612 IVI196611:IVI196612 JFE196611:JFE196612 JPA196611:JPA196612 JYW196611:JYW196612 KIS196611:KIS196612 KSO196611:KSO196612 LCK196611:LCK196612 LMG196611:LMG196612 LWC196611:LWC196612 MFY196611:MFY196612 MPU196611:MPU196612 MZQ196611:MZQ196612 NJM196611:NJM196612 NTI196611:NTI196612 ODE196611:ODE196612 ONA196611:ONA196612 OWW196611:OWW196612 PGS196611:PGS196612 PQO196611:PQO196612 QAK196611:QAK196612 QKG196611:QKG196612 QUC196611:QUC196612 RDY196611:RDY196612 RNU196611:RNU196612 RXQ196611:RXQ196612 SHM196611:SHM196612 SRI196611:SRI196612 TBE196611:TBE196612 TLA196611:TLA196612 TUW196611:TUW196612 UES196611:UES196612 UOO196611:UOO196612 UYK196611:UYK196612 VIG196611:VIG196612 VSC196611:VSC196612 WBY196611:WBY196612 WLU196611:WLU196612 WVQ196611:WVQ196612 I262147:I262148 JE262147:JE262148 TA262147:TA262148 ACW262147:ACW262148 AMS262147:AMS262148 AWO262147:AWO262148 BGK262147:BGK262148 BQG262147:BQG262148 CAC262147:CAC262148 CJY262147:CJY262148 CTU262147:CTU262148 DDQ262147:DDQ262148 DNM262147:DNM262148 DXI262147:DXI262148 EHE262147:EHE262148 ERA262147:ERA262148 FAW262147:FAW262148 FKS262147:FKS262148 FUO262147:FUO262148 GEK262147:GEK262148 GOG262147:GOG262148 GYC262147:GYC262148 HHY262147:HHY262148 HRU262147:HRU262148 IBQ262147:IBQ262148 ILM262147:ILM262148 IVI262147:IVI262148 JFE262147:JFE262148 JPA262147:JPA262148 JYW262147:JYW262148 KIS262147:KIS262148 KSO262147:KSO262148 LCK262147:LCK262148 LMG262147:LMG262148 LWC262147:LWC262148 MFY262147:MFY262148 MPU262147:MPU262148 MZQ262147:MZQ262148 NJM262147:NJM262148 NTI262147:NTI262148 ODE262147:ODE262148 ONA262147:ONA262148 OWW262147:OWW262148 PGS262147:PGS262148 PQO262147:PQO262148 QAK262147:QAK262148 QKG262147:QKG262148 QUC262147:QUC262148 RDY262147:RDY262148 RNU262147:RNU262148 RXQ262147:RXQ262148 SHM262147:SHM262148 SRI262147:SRI262148 TBE262147:TBE262148 TLA262147:TLA262148 TUW262147:TUW262148 UES262147:UES262148 UOO262147:UOO262148 UYK262147:UYK262148 VIG262147:VIG262148 VSC262147:VSC262148 WBY262147:WBY262148 WLU262147:WLU262148 WVQ262147:WVQ262148 I327683:I327684 JE327683:JE327684 TA327683:TA327684 ACW327683:ACW327684 AMS327683:AMS327684 AWO327683:AWO327684 BGK327683:BGK327684 BQG327683:BQG327684 CAC327683:CAC327684 CJY327683:CJY327684 CTU327683:CTU327684 DDQ327683:DDQ327684 DNM327683:DNM327684 DXI327683:DXI327684 EHE327683:EHE327684 ERA327683:ERA327684 FAW327683:FAW327684 FKS327683:FKS327684 FUO327683:FUO327684 GEK327683:GEK327684 GOG327683:GOG327684 GYC327683:GYC327684 HHY327683:HHY327684 HRU327683:HRU327684 IBQ327683:IBQ327684 ILM327683:ILM327684 IVI327683:IVI327684 JFE327683:JFE327684 JPA327683:JPA327684 JYW327683:JYW327684 KIS327683:KIS327684 KSO327683:KSO327684 LCK327683:LCK327684 LMG327683:LMG327684 LWC327683:LWC327684 MFY327683:MFY327684 MPU327683:MPU327684 MZQ327683:MZQ327684 NJM327683:NJM327684 NTI327683:NTI327684 ODE327683:ODE327684 ONA327683:ONA327684 OWW327683:OWW327684 PGS327683:PGS327684 PQO327683:PQO327684 QAK327683:QAK327684 QKG327683:QKG327684 QUC327683:QUC327684 RDY327683:RDY327684 RNU327683:RNU327684 RXQ327683:RXQ327684 SHM327683:SHM327684 SRI327683:SRI327684 TBE327683:TBE327684 TLA327683:TLA327684 TUW327683:TUW327684 UES327683:UES327684 UOO327683:UOO327684 UYK327683:UYK327684 VIG327683:VIG327684 VSC327683:VSC327684 WBY327683:WBY327684 WLU327683:WLU327684 WVQ327683:WVQ327684 I393219:I393220 JE393219:JE393220 TA393219:TA393220 ACW393219:ACW393220 AMS393219:AMS393220 AWO393219:AWO393220 BGK393219:BGK393220 BQG393219:BQG393220 CAC393219:CAC393220 CJY393219:CJY393220 CTU393219:CTU393220 DDQ393219:DDQ393220 DNM393219:DNM393220 DXI393219:DXI393220 EHE393219:EHE393220 ERA393219:ERA393220 FAW393219:FAW393220 FKS393219:FKS393220 FUO393219:FUO393220 GEK393219:GEK393220 GOG393219:GOG393220 GYC393219:GYC393220 HHY393219:HHY393220 HRU393219:HRU393220 IBQ393219:IBQ393220 ILM393219:ILM393220 IVI393219:IVI393220 JFE393219:JFE393220 JPA393219:JPA393220 JYW393219:JYW393220 KIS393219:KIS393220 KSO393219:KSO393220 LCK393219:LCK393220 LMG393219:LMG393220 LWC393219:LWC393220 MFY393219:MFY393220 MPU393219:MPU393220 MZQ393219:MZQ393220 NJM393219:NJM393220 NTI393219:NTI393220 ODE393219:ODE393220 ONA393219:ONA393220 OWW393219:OWW393220 PGS393219:PGS393220 PQO393219:PQO393220 QAK393219:QAK393220 QKG393219:QKG393220 QUC393219:QUC393220 RDY393219:RDY393220 RNU393219:RNU393220 RXQ393219:RXQ393220 SHM393219:SHM393220 SRI393219:SRI393220 TBE393219:TBE393220 TLA393219:TLA393220 TUW393219:TUW393220 UES393219:UES393220 UOO393219:UOO393220 UYK393219:UYK393220 VIG393219:VIG393220 VSC393219:VSC393220 WBY393219:WBY393220 WLU393219:WLU393220 WVQ393219:WVQ393220 I458755:I458756 JE458755:JE458756 TA458755:TA458756 ACW458755:ACW458756 AMS458755:AMS458756 AWO458755:AWO458756 BGK458755:BGK458756 BQG458755:BQG458756 CAC458755:CAC458756 CJY458755:CJY458756 CTU458755:CTU458756 DDQ458755:DDQ458756 DNM458755:DNM458756 DXI458755:DXI458756 EHE458755:EHE458756 ERA458755:ERA458756 FAW458755:FAW458756 FKS458755:FKS458756 FUO458755:FUO458756 GEK458755:GEK458756 GOG458755:GOG458756 GYC458755:GYC458756 HHY458755:HHY458756 HRU458755:HRU458756 IBQ458755:IBQ458756 ILM458755:ILM458756 IVI458755:IVI458756 JFE458755:JFE458756 JPA458755:JPA458756 JYW458755:JYW458756 KIS458755:KIS458756 KSO458755:KSO458756 LCK458755:LCK458756 LMG458755:LMG458756 LWC458755:LWC458756 MFY458755:MFY458756 MPU458755:MPU458756 MZQ458755:MZQ458756 NJM458755:NJM458756 NTI458755:NTI458756 ODE458755:ODE458756 ONA458755:ONA458756 OWW458755:OWW458756 PGS458755:PGS458756 PQO458755:PQO458756 QAK458755:QAK458756 QKG458755:QKG458756 QUC458755:QUC458756 RDY458755:RDY458756 RNU458755:RNU458756 RXQ458755:RXQ458756 SHM458755:SHM458756 SRI458755:SRI458756 TBE458755:TBE458756 TLA458755:TLA458756 TUW458755:TUW458756 UES458755:UES458756 UOO458755:UOO458756 UYK458755:UYK458756 VIG458755:VIG458756 VSC458755:VSC458756 WBY458755:WBY458756 WLU458755:WLU458756 WVQ458755:WVQ458756 I524291:I524292 JE524291:JE524292 TA524291:TA524292 ACW524291:ACW524292 AMS524291:AMS524292 AWO524291:AWO524292 BGK524291:BGK524292 BQG524291:BQG524292 CAC524291:CAC524292 CJY524291:CJY524292 CTU524291:CTU524292 DDQ524291:DDQ524292 DNM524291:DNM524292 DXI524291:DXI524292 EHE524291:EHE524292 ERA524291:ERA524292 FAW524291:FAW524292 FKS524291:FKS524292 FUO524291:FUO524292 GEK524291:GEK524292 GOG524291:GOG524292 GYC524291:GYC524292 HHY524291:HHY524292 HRU524291:HRU524292 IBQ524291:IBQ524292 ILM524291:ILM524292 IVI524291:IVI524292 JFE524291:JFE524292 JPA524291:JPA524292 JYW524291:JYW524292 KIS524291:KIS524292 KSO524291:KSO524292 LCK524291:LCK524292 LMG524291:LMG524292 LWC524291:LWC524292 MFY524291:MFY524292 MPU524291:MPU524292 MZQ524291:MZQ524292 NJM524291:NJM524292 NTI524291:NTI524292 ODE524291:ODE524292 ONA524291:ONA524292 OWW524291:OWW524292 PGS524291:PGS524292 PQO524291:PQO524292 QAK524291:QAK524292 QKG524291:QKG524292 QUC524291:QUC524292 RDY524291:RDY524292 RNU524291:RNU524292 RXQ524291:RXQ524292 SHM524291:SHM524292 SRI524291:SRI524292 TBE524291:TBE524292 TLA524291:TLA524292 TUW524291:TUW524292 UES524291:UES524292 UOO524291:UOO524292 UYK524291:UYK524292 VIG524291:VIG524292 VSC524291:VSC524292 WBY524291:WBY524292 WLU524291:WLU524292 WVQ524291:WVQ524292 I589827:I589828 JE589827:JE589828 TA589827:TA589828 ACW589827:ACW589828 AMS589827:AMS589828 AWO589827:AWO589828 BGK589827:BGK589828 BQG589827:BQG589828 CAC589827:CAC589828 CJY589827:CJY589828 CTU589827:CTU589828 DDQ589827:DDQ589828 DNM589827:DNM589828 DXI589827:DXI589828 EHE589827:EHE589828 ERA589827:ERA589828 FAW589827:FAW589828 FKS589827:FKS589828 FUO589827:FUO589828 GEK589827:GEK589828 GOG589827:GOG589828 GYC589827:GYC589828 HHY589827:HHY589828 HRU589827:HRU589828 IBQ589827:IBQ589828 ILM589827:ILM589828 IVI589827:IVI589828 JFE589827:JFE589828 JPA589827:JPA589828 JYW589827:JYW589828 KIS589827:KIS589828 KSO589827:KSO589828 LCK589827:LCK589828 LMG589827:LMG589828 LWC589827:LWC589828 MFY589827:MFY589828 MPU589827:MPU589828 MZQ589827:MZQ589828 NJM589827:NJM589828 NTI589827:NTI589828 ODE589827:ODE589828 ONA589827:ONA589828 OWW589827:OWW589828 PGS589827:PGS589828 PQO589827:PQO589828 QAK589827:QAK589828 QKG589827:QKG589828 QUC589827:QUC589828 RDY589827:RDY589828 RNU589827:RNU589828 RXQ589827:RXQ589828 SHM589827:SHM589828 SRI589827:SRI589828 TBE589827:TBE589828 TLA589827:TLA589828 TUW589827:TUW589828 UES589827:UES589828 UOO589827:UOO589828 UYK589827:UYK589828 VIG589827:VIG589828 VSC589827:VSC589828 WBY589827:WBY589828 WLU589827:WLU589828 WVQ589827:WVQ589828 I655363:I655364 JE655363:JE655364 TA655363:TA655364 ACW655363:ACW655364 AMS655363:AMS655364 AWO655363:AWO655364 BGK655363:BGK655364 BQG655363:BQG655364 CAC655363:CAC655364 CJY655363:CJY655364 CTU655363:CTU655364 DDQ655363:DDQ655364 DNM655363:DNM655364 DXI655363:DXI655364 EHE655363:EHE655364 ERA655363:ERA655364 FAW655363:FAW655364 FKS655363:FKS655364 FUO655363:FUO655364 GEK655363:GEK655364 GOG655363:GOG655364 GYC655363:GYC655364 HHY655363:HHY655364 HRU655363:HRU655364 IBQ655363:IBQ655364 ILM655363:ILM655364 IVI655363:IVI655364 JFE655363:JFE655364 JPA655363:JPA655364 JYW655363:JYW655364 KIS655363:KIS655364 KSO655363:KSO655364 LCK655363:LCK655364 LMG655363:LMG655364 LWC655363:LWC655364 MFY655363:MFY655364 MPU655363:MPU655364 MZQ655363:MZQ655364 NJM655363:NJM655364 NTI655363:NTI655364 ODE655363:ODE655364 ONA655363:ONA655364 OWW655363:OWW655364 PGS655363:PGS655364 PQO655363:PQO655364 QAK655363:QAK655364 QKG655363:QKG655364 QUC655363:QUC655364 RDY655363:RDY655364 RNU655363:RNU655364 RXQ655363:RXQ655364 SHM655363:SHM655364 SRI655363:SRI655364 TBE655363:TBE655364 TLA655363:TLA655364 TUW655363:TUW655364 UES655363:UES655364 UOO655363:UOO655364 UYK655363:UYK655364 VIG655363:VIG655364 VSC655363:VSC655364 WBY655363:WBY655364 WLU655363:WLU655364 WVQ655363:WVQ655364 I720899:I720900 JE720899:JE720900 TA720899:TA720900 ACW720899:ACW720900 AMS720899:AMS720900 AWO720899:AWO720900 BGK720899:BGK720900 BQG720899:BQG720900 CAC720899:CAC720900 CJY720899:CJY720900 CTU720899:CTU720900 DDQ720899:DDQ720900 DNM720899:DNM720900 DXI720899:DXI720900 EHE720899:EHE720900 ERA720899:ERA720900 FAW720899:FAW720900 FKS720899:FKS720900 FUO720899:FUO720900 GEK720899:GEK720900 GOG720899:GOG720900 GYC720899:GYC720900 HHY720899:HHY720900 HRU720899:HRU720900 IBQ720899:IBQ720900 ILM720899:ILM720900 IVI720899:IVI720900 JFE720899:JFE720900 JPA720899:JPA720900 JYW720899:JYW720900 KIS720899:KIS720900 KSO720899:KSO720900 LCK720899:LCK720900 LMG720899:LMG720900 LWC720899:LWC720900 MFY720899:MFY720900 MPU720899:MPU720900 MZQ720899:MZQ720900 NJM720899:NJM720900 NTI720899:NTI720900 ODE720899:ODE720900 ONA720899:ONA720900 OWW720899:OWW720900 PGS720899:PGS720900 PQO720899:PQO720900 QAK720899:QAK720900 QKG720899:QKG720900 QUC720899:QUC720900 RDY720899:RDY720900 RNU720899:RNU720900 RXQ720899:RXQ720900 SHM720899:SHM720900 SRI720899:SRI720900 TBE720899:TBE720900 TLA720899:TLA720900 TUW720899:TUW720900 UES720899:UES720900 UOO720899:UOO720900 UYK720899:UYK720900 VIG720899:VIG720900 VSC720899:VSC720900 WBY720899:WBY720900 WLU720899:WLU720900 WVQ720899:WVQ720900 I786435:I786436 JE786435:JE786436 TA786435:TA786436 ACW786435:ACW786436 AMS786435:AMS786436 AWO786435:AWO786436 BGK786435:BGK786436 BQG786435:BQG786436 CAC786435:CAC786436 CJY786435:CJY786436 CTU786435:CTU786436 DDQ786435:DDQ786436 DNM786435:DNM786436 DXI786435:DXI786436 EHE786435:EHE786436 ERA786435:ERA786436 FAW786435:FAW786436 FKS786435:FKS786436 FUO786435:FUO786436 GEK786435:GEK786436 GOG786435:GOG786436 GYC786435:GYC786436 HHY786435:HHY786436 HRU786435:HRU786436 IBQ786435:IBQ786436 ILM786435:ILM786436 IVI786435:IVI786436 JFE786435:JFE786436 JPA786435:JPA786436 JYW786435:JYW786436 KIS786435:KIS786436 KSO786435:KSO786436 LCK786435:LCK786436 LMG786435:LMG786436 LWC786435:LWC786436 MFY786435:MFY786436 MPU786435:MPU786436 MZQ786435:MZQ786436 NJM786435:NJM786436 NTI786435:NTI786436 ODE786435:ODE786436 ONA786435:ONA786436 OWW786435:OWW786436 PGS786435:PGS786436 PQO786435:PQO786436 QAK786435:QAK786436 QKG786435:QKG786436 QUC786435:QUC786436 RDY786435:RDY786436 RNU786435:RNU786436 RXQ786435:RXQ786436 SHM786435:SHM786436 SRI786435:SRI786436 TBE786435:TBE786436 TLA786435:TLA786436 TUW786435:TUW786436 UES786435:UES786436 UOO786435:UOO786436 UYK786435:UYK786436 VIG786435:VIG786436 VSC786435:VSC786436 WBY786435:WBY786436 WLU786435:WLU786436 WVQ786435:WVQ786436 I851971:I851972 JE851971:JE851972 TA851971:TA851972 ACW851971:ACW851972 AMS851971:AMS851972 AWO851971:AWO851972 BGK851971:BGK851972 BQG851971:BQG851972 CAC851971:CAC851972 CJY851971:CJY851972 CTU851971:CTU851972 DDQ851971:DDQ851972 DNM851971:DNM851972 DXI851971:DXI851972 EHE851971:EHE851972 ERA851971:ERA851972 FAW851971:FAW851972 FKS851971:FKS851972 FUO851971:FUO851972 GEK851971:GEK851972 GOG851971:GOG851972 GYC851971:GYC851972 HHY851971:HHY851972 HRU851971:HRU851972 IBQ851971:IBQ851972 ILM851971:ILM851972 IVI851971:IVI851972 JFE851971:JFE851972 JPA851971:JPA851972 JYW851971:JYW851972 KIS851971:KIS851972 KSO851971:KSO851972 LCK851971:LCK851972 LMG851971:LMG851972 LWC851971:LWC851972 MFY851971:MFY851972 MPU851971:MPU851972 MZQ851971:MZQ851972 NJM851971:NJM851972 NTI851971:NTI851972 ODE851971:ODE851972 ONA851971:ONA851972 OWW851971:OWW851972 PGS851971:PGS851972 PQO851971:PQO851972 QAK851971:QAK851972 QKG851971:QKG851972 QUC851971:QUC851972 RDY851971:RDY851972 RNU851971:RNU851972 RXQ851971:RXQ851972 SHM851971:SHM851972 SRI851971:SRI851972 TBE851971:TBE851972 TLA851971:TLA851972 TUW851971:TUW851972 UES851971:UES851972 UOO851971:UOO851972 UYK851971:UYK851972 VIG851971:VIG851972 VSC851971:VSC851972 WBY851971:WBY851972 WLU851971:WLU851972 WVQ851971:WVQ851972 I917507:I917508 JE917507:JE917508 TA917507:TA917508 ACW917507:ACW917508 AMS917507:AMS917508 AWO917507:AWO917508 BGK917507:BGK917508 BQG917507:BQG917508 CAC917507:CAC917508 CJY917507:CJY917508 CTU917507:CTU917508 DDQ917507:DDQ917508 DNM917507:DNM917508 DXI917507:DXI917508 EHE917507:EHE917508 ERA917507:ERA917508 FAW917507:FAW917508 FKS917507:FKS917508 FUO917507:FUO917508 GEK917507:GEK917508 GOG917507:GOG917508 GYC917507:GYC917508 HHY917507:HHY917508 HRU917507:HRU917508 IBQ917507:IBQ917508 ILM917507:ILM917508 IVI917507:IVI917508 JFE917507:JFE917508 JPA917507:JPA917508 JYW917507:JYW917508 KIS917507:KIS917508 KSO917507:KSO917508 LCK917507:LCK917508 LMG917507:LMG917508 LWC917507:LWC917508 MFY917507:MFY917508 MPU917507:MPU917508 MZQ917507:MZQ917508 NJM917507:NJM917508 NTI917507:NTI917508 ODE917507:ODE917508 ONA917507:ONA917508 OWW917507:OWW917508 PGS917507:PGS917508 PQO917507:PQO917508 QAK917507:QAK917508 QKG917507:QKG917508 QUC917507:QUC917508 RDY917507:RDY917508 RNU917507:RNU917508 RXQ917507:RXQ917508 SHM917507:SHM917508 SRI917507:SRI917508 TBE917507:TBE917508 TLA917507:TLA917508 TUW917507:TUW917508 UES917507:UES917508 UOO917507:UOO917508 UYK917507:UYK917508 VIG917507:VIG917508 VSC917507:VSC917508 WBY917507:WBY917508 WLU917507:WLU917508 WVQ917507:WVQ917508 I983043:I983044 JE983043:JE983044 TA983043:TA983044 ACW983043:ACW983044 AMS983043:AMS983044 AWO983043:AWO983044 BGK983043:BGK983044 BQG983043:BQG983044 CAC983043:CAC983044 CJY983043:CJY983044 CTU983043:CTU983044 DDQ983043:DDQ983044 DNM983043:DNM983044 DXI983043:DXI983044 EHE983043:EHE983044 ERA983043:ERA983044 FAW983043:FAW983044 FKS983043:FKS983044 FUO983043:FUO983044 GEK983043:GEK983044 GOG983043:GOG983044 GYC983043:GYC983044 HHY983043:HHY983044 HRU983043:HRU983044 IBQ983043:IBQ983044 ILM983043:ILM983044 IVI983043:IVI983044 JFE983043:JFE983044 JPA983043:JPA983044 JYW983043:JYW983044 KIS983043:KIS983044 KSO983043:KSO983044 LCK983043:LCK983044 LMG983043:LMG983044 LWC983043:LWC983044 MFY983043:MFY983044 MPU983043:MPU983044 MZQ983043:MZQ983044 NJM983043:NJM983044 NTI983043:NTI983044 ODE983043:ODE983044 ONA983043:ONA983044 OWW983043:OWW983044 PGS983043:PGS983044 PQO983043:PQO983044 QAK983043:QAK983044 QKG983043:QKG983044 QUC983043:QUC983044 RDY983043:RDY983044 RNU983043:RNU983044 RXQ983043:RXQ983044 SHM983043:SHM983044 SRI983043:SRI983044 TBE983043:TBE983044 TLA983043:TLA983044 TUW983043:TUW983044 UES983043:UES983044 UOO983043:UOO983044 UYK983043:UYK983044 VIG983043:VIG983044 VSC983043:VSC983044 WBY983043:WBY983044 WLU983043:WLU983044 WVQ983043:WVQ983044 WVO3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G65539:G65540 JC65539:JC65540 SY65539:SY65540 ACU65539:ACU65540 AMQ65539:AMQ65540 AWM65539:AWM65540 BGI65539:BGI65540 BQE65539:BQE65540 CAA65539:CAA65540 CJW65539:CJW65540 CTS65539:CTS65540 DDO65539:DDO65540 DNK65539:DNK65540 DXG65539:DXG65540 EHC65539:EHC65540 EQY65539:EQY65540 FAU65539:FAU65540 FKQ65539:FKQ65540 FUM65539:FUM65540 GEI65539:GEI65540 GOE65539:GOE65540 GYA65539:GYA65540 HHW65539:HHW65540 HRS65539:HRS65540 IBO65539:IBO65540 ILK65539:ILK65540 IVG65539:IVG65540 JFC65539:JFC65540 JOY65539:JOY65540 JYU65539:JYU65540 KIQ65539:KIQ65540 KSM65539:KSM65540 LCI65539:LCI65540 LME65539:LME65540 LWA65539:LWA65540 MFW65539:MFW65540 MPS65539:MPS65540 MZO65539:MZO65540 NJK65539:NJK65540 NTG65539:NTG65540 ODC65539:ODC65540 OMY65539:OMY65540 OWU65539:OWU65540 PGQ65539:PGQ65540 PQM65539:PQM65540 QAI65539:QAI65540 QKE65539:QKE65540 QUA65539:QUA65540 RDW65539:RDW65540 RNS65539:RNS65540 RXO65539:RXO65540 SHK65539:SHK65540 SRG65539:SRG65540 TBC65539:TBC65540 TKY65539:TKY65540 TUU65539:TUU65540 UEQ65539:UEQ65540 UOM65539:UOM65540 UYI65539:UYI65540 VIE65539:VIE65540 VSA65539:VSA65540 WBW65539:WBW65540 WLS65539:WLS65540 WVO65539:WVO65540 G131075:G131076 JC131075:JC131076 SY131075:SY131076 ACU131075:ACU131076 AMQ131075:AMQ131076 AWM131075:AWM131076 BGI131075:BGI131076 BQE131075:BQE131076 CAA131075:CAA131076 CJW131075:CJW131076 CTS131075:CTS131076 DDO131075:DDO131076 DNK131075:DNK131076 DXG131075:DXG131076 EHC131075:EHC131076 EQY131075:EQY131076 FAU131075:FAU131076 FKQ131075:FKQ131076 FUM131075:FUM131076 GEI131075:GEI131076 GOE131075:GOE131076 GYA131075:GYA131076 HHW131075:HHW131076 HRS131075:HRS131076 IBO131075:IBO131076 ILK131075:ILK131076 IVG131075:IVG131076 JFC131075:JFC131076 JOY131075:JOY131076 JYU131075:JYU131076 KIQ131075:KIQ131076 KSM131075:KSM131076 LCI131075:LCI131076 LME131075:LME131076 LWA131075:LWA131076 MFW131075:MFW131076 MPS131075:MPS131076 MZO131075:MZO131076 NJK131075:NJK131076 NTG131075:NTG131076 ODC131075:ODC131076 OMY131075:OMY131076 OWU131075:OWU131076 PGQ131075:PGQ131076 PQM131075:PQM131076 QAI131075:QAI131076 QKE131075:QKE131076 QUA131075:QUA131076 RDW131075:RDW131076 RNS131075:RNS131076 RXO131075:RXO131076 SHK131075:SHK131076 SRG131075:SRG131076 TBC131075:TBC131076 TKY131075:TKY131076 TUU131075:TUU131076 UEQ131075:UEQ131076 UOM131075:UOM131076 UYI131075:UYI131076 VIE131075:VIE131076 VSA131075:VSA131076 WBW131075:WBW131076 WLS131075:WLS131076 WVO131075:WVO131076 G196611:G196612 JC196611:JC196612 SY196611:SY196612 ACU196611:ACU196612 AMQ196611:AMQ196612 AWM196611:AWM196612 BGI196611:BGI196612 BQE196611:BQE196612 CAA196611:CAA196612 CJW196611:CJW196612 CTS196611:CTS196612 DDO196611:DDO196612 DNK196611:DNK196612 DXG196611:DXG196612 EHC196611:EHC196612 EQY196611:EQY196612 FAU196611:FAU196612 FKQ196611:FKQ196612 FUM196611:FUM196612 GEI196611:GEI196612 GOE196611:GOE196612 GYA196611:GYA196612 HHW196611:HHW196612 HRS196611:HRS196612 IBO196611:IBO196612 ILK196611:ILK196612 IVG196611:IVG196612 JFC196611:JFC196612 JOY196611:JOY196612 JYU196611:JYU196612 KIQ196611:KIQ196612 KSM196611:KSM196612 LCI196611:LCI196612 LME196611:LME196612 LWA196611:LWA196612 MFW196611:MFW196612 MPS196611:MPS196612 MZO196611:MZO196612 NJK196611:NJK196612 NTG196611:NTG196612 ODC196611:ODC196612 OMY196611:OMY196612 OWU196611:OWU196612 PGQ196611:PGQ196612 PQM196611:PQM196612 QAI196611:QAI196612 QKE196611:QKE196612 QUA196611:QUA196612 RDW196611:RDW196612 RNS196611:RNS196612 RXO196611:RXO196612 SHK196611:SHK196612 SRG196611:SRG196612 TBC196611:TBC196612 TKY196611:TKY196612 TUU196611:TUU196612 UEQ196611:UEQ196612 UOM196611:UOM196612 UYI196611:UYI196612 VIE196611:VIE196612 VSA196611:VSA196612 WBW196611:WBW196612 WLS196611:WLS196612 WVO196611:WVO196612 G262147:G262148 JC262147:JC262148 SY262147:SY262148 ACU262147:ACU262148 AMQ262147:AMQ262148 AWM262147:AWM262148 BGI262147:BGI262148 BQE262147:BQE262148 CAA262147:CAA262148 CJW262147:CJW262148 CTS262147:CTS262148 DDO262147:DDO262148 DNK262147:DNK262148 DXG262147:DXG262148 EHC262147:EHC262148 EQY262147:EQY262148 FAU262147:FAU262148 FKQ262147:FKQ262148 FUM262147:FUM262148 GEI262147:GEI262148 GOE262147:GOE262148 GYA262147:GYA262148 HHW262147:HHW262148 HRS262147:HRS262148 IBO262147:IBO262148 ILK262147:ILK262148 IVG262147:IVG262148 JFC262147:JFC262148 JOY262147:JOY262148 JYU262147:JYU262148 KIQ262147:KIQ262148 KSM262147:KSM262148 LCI262147:LCI262148 LME262147:LME262148 LWA262147:LWA262148 MFW262147:MFW262148 MPS262147:MPS262148 MZO262147:MZO262148 NJK262147:NJK262148 NTG262147:NTG262148 ODC262147:ODC262148 OMY262147:OMY262148 OWU262147:OWU262148 PGQ262147:PGQ262148 PQM262147:PQM262148 QAI262147:QAI262148 QKE262147:QKE262148 QUA262147:QUA262148 RDW262147:RDW262148 RNS262147:RNS262148 RXO262147:RXO262148 SHK262147:SHK262148 SRG262147:SRG262148 TBC262147:TBC262148 TKY262147:TKY262148 TUU262147:TUU262148 UEQ262147:UEQ262148 UOM262147:UOM262148 UYI262147:UYI262148 VIE262147:VIE262148 VSA262147:VSA262148 WBW262147:WBW262148 WLS262147:WLS262148 WVO262147:WVO262148 G327683:G327684 JC327683:JC327684 SY327683:SY327684 ACU327683:ACU327684 AMQ327683:AMQ327684 AWM327683:AWM327684 BGI327683:BGI327684 BQE327683:BQE327684 CAA327683:CAA327684 CJW327683:CJW327684 CTS327683:CTS327684 DDO327683:DDO327684 DNK327683:DNK327684 DXG327683:DXG327684 EHC327683:EHC327684 EQY327683:EQY327684 FAU327683:FAU327684 FKQ327683:FKQ327684 FUM327683:FUM327684 GEI327683:GEI327684 GOE327683:GOE327684 GYA327683:GYA327684 HHW327683:HHW327684 HRS327683:HRS327684 IBO327683:IBO327684 ILK327683:ILK327684 IVG327683:IVG327684 JFC327683:JFC327684 JOY327683:JOY327684 JYU327683:JYU327684 KIQ327683:KIQ327684 KSM327683:KSM327684 LCI327683:LCI327684 LME327683:LME327684 LWA327683:LWA327684 MFW327683:MFW327684 MPS327683:MPS327684 MZO327683:MZO327684 NJK327683:NJK327684 NTG327683:NTG327684 ODC327683:ODC327684 OMY327683:OMY327684 OWU327683:OWU327684 PGQ327683:PGQ327684 PQM327683:PQM327684 QAI327683:QAI327684 QKE327683:QKE327684 QUA327683:QUA327684 RDW327683:RDW327684 RNS327683:RNS327684 RXO327683:RXO327684 SHK327683:SHK327684 SRG327683:SRG327684 TBC327683:TBC327684 TKY327683:TKY327684 TUU327683:TUU327684 UEQ327683:UEQ327684 UOM327683:UOM327684 UYI327683:UYI327684 VIE327683:VIE327684 VSA327683:VSA327684 WBW327683:WBW327684 WLS327683:WLS327684 WVO327683:WVO327684 G393219:G393220 JC393219:JC393220 SY393219:SY393220 ACU393219:ACU393220 AMQ393219:AMQ393220 AWM393219:AWM393220 BGI393219:BGI393220 BQE393219:BQE393220 CAA393219:CAA393220 CJW393219:CJW393220 CTS393219:CTS393220 DDO393219:DDO393220 DNK393219:DNK393220 DXG393219:DXG393220 EHC393219:EHC393220 EQY393219:EQY393220 FAU393219:FAU393220 FKQ393219:FKQ393220 FUM393219:FUM393220 GEI393219:GEI393220 GOE393219:GOE393220 GYA393219:GYA393220 HHW393219:HHW393220 HRS393219:HRS393220 IBO393219:IBO393220 ILK393219:ILK393220 IVG393219:IVG393220 JFC393219:JFC393220 JOY393219:JOY393220 JYU393219:JYU393220 KIQ393219:KIQ393220 KSM393219:KSM393220 LCI393219:LCI393220 LME393219:LME393220 LWA393219:LWA393220 MFW393219:MFW393220 MPS393219:MPS393220 MZO393219:MZO393220 NJK393219:NJK393220 NTG393219:NTG393220 ODC393219:ODC393220 OMY393219:OMY393220 OWU393219:OWU393220 PGQ393219:PGQ393220 PQM393219:PQM393220 QAI393219:QAI393220 QKE393219:QKE393220 QUA393219:QUA393220 RDW393219:RDW393220 RNS393219:RNS393220 RXO393219:RXO393220 SHK393219:SHK393220 SRG393219:SRG393220 TBC393219:TBC393220 TKY393219:TKY393220 TUU393219:TUU393220 UEQ393219:UEQ393220 UOM393219:UOM393220 UYI393219:UYI393220 VIE393219:VIE393220 VSA393219:VSA393220 WBW393219:WBW393220 WLS393219:WLS393220 WVO393219:WVO393220 G458755:G458756 JC458755:JC458756 SY458755:SY458756 ACU458755:ACU458756 AMQ458755:AMQ458756 AWM458755:AWM458756 BGI458755:BGI458756 BQE458755:BQE458756 CAA458755:CAA458756 CJW458755:CJW458756 CTS458755:CTS458756 DDO458755:DDO458756 DNK458755:DNK458756 DXG458755:DXG458756 EHC458755:EHC458756 EQY458755:EQY458756 FAU458755:FAU458756 FKQ458755:FKQ458756 FUM458755:FUM458756 GEI458755:GEI458756 GOE458755:GOE458756 GYA458755:GYA458756 HHW458755:HHW458756 HRS458755:HRS458756 IBO458755:IBO458756 ILK458755:ILK458756 IVG458755:IVG458756 JFC458755:JFC458756 JOY458755:JOY458756 JYU458755:JYU458756 KIQ458755:KIQ458756 KSM458755:KSM458756 LCI458755:LCI458756 LME458755:LME458756 LWA458755:LWA458756 MFW458755:MFW458756 MPS458755:MPS458756 MZO458755:MZO458756 NJK458755:NJK458756 NTG458755:NTG458756 ODC458755:ODC458756 OMY458755:OMY458756 OWU458755:OWU458756 PGQ458755:PGQ458756 PQM458755:PQM458756 QAI458755:QAI458756 QKE458755:QKE458756 QUA458755:QUA458756 RDW458755:RDW458756 RNS458755:RNS458756 RXO458755:RXO458756 SHK458755:SHK458756 SRG458755:SRG458756 TBC458755:TBC458756 TKY458755:TKY458756 TUU458755:TUU458756 UEQ458755:UEQ458756 UOM458755:UOM458756 UYI458755:UYI458756 VIE458755:VIE458756 VSA458755:VSA458756 WBW458755:WBW458756 WLS458755:WLS458756 WVO458755:WVO458756 G524291:G524292 JC524291:JC524292 SY524291:SY524292 ACU524291:ACU524292 AMQ524291:AMQ524292 AWM524291:AWM524292 BGI524291:BGI524292 BQE524291:BQE524292 CAA524291:CAA524292 CJW524291:CJW524292 CTS524291:CTS524292 DDO524291:DDO524292 DNK524291:DNK524292 DXG524291:DXG524292 EHC524291:EHC524292 EQY524291:EQY524292 FAU524291:FAU524292 FKQ524291:FKQ524292 FUM524291:FUM524292 GEI524291:GEI524292 GOE524291:GOE524292 GYA524291:GYA524292 HHW524291:HHW524292 HRS524291:HRS524292 IBO524291:IBO524292 ILK524291:ILK524292 IVG524291:IVG524292 JFC524291:JFC524292 JOY524291:JOY524292 JYU524291:JYU524292 KIQ524291:KIQ524292 KSM524291:KSM524292 LCI524291:LCI524292 LME524291:LME524292 LWA524291:LWA524292 MFW524291:MFW524292 MPS524291:MPS524292 MZO524291:MZO524292 NJK524291:NJK524292 NTG524291:NTG524292 ODC524291:ODC524292 OMY524291:OMY524292 OWU524291:OWU524292 PGQ524291:PGQ524292 PQM524291:PQM524292 QAI524291:QAI524292 QKE524291:QKE524292 QUA524291:QUA524292 RDW524291:RDW524292 RNS524291:RNS524292 RXO524291:RXO524292 SHK524291:SHK524292 SRG524291:SRG524292 TBC524291:TBC524292 TKY524291:TKY524292 TUU524291:TUU524292 UEQ524291:UEQ524292 UOM524291:UOM524292 UYI524291:UYI524292 VIE524291:VIE524292 VSA524291:VSA524292 WBW524291:WBW524292 WLS524291:WLS524292 WVO524291:WVO524292 G589827:G589828 JC589827:JC589828 SY589827:SY589828 ACU589827:ACU589828 AMQ589827:AMQ589828 AWM589827:AWM589828 BGI589827:BGI589828 BQE589827:BQE589828 CAA589827:CAA589828 CJW589827:CJW589828 CTS589827:CTS589828 DDO589827:DDO589828 DNK589827:DNK589828 DXG589827:DXG589828 EHC589827:EHC589828 EQY589827:EQY589828 FAU589827:FAU589828 FKQ589827:FKQ589828 FUM589827:FUM589828 GEI589827:GEI589828 GOE589827:GOE589828 GYA589827:GYA589828 HHW589827:HHW589828 HRS589827:HRS589828 IBO589827:IBO589828 ILK589827:ILK589828 IVG589827:IVG589828 JFC589827:JFC589828 JOY589827:JOY589828 JYU589827:JYU589828 KIQ589827:KIQ589828 KSM589827:KSM589828 LCI589827:LCI589828 LME589827:LME589828 LWA589827:LWA589828 MFW589827:MFW589828 MPS589827:MPS589828 MZO589827:MZO589828 NJK589827:NJK589828 NTG589827:NTG589828 ODC589827:ODC589828 OMY589827:OMY589828 OWU589827:OWU589828 PGQ589827:PGQ589828 PQM589827:PQM589828 QAI589827:QAI589828 QKE589827:QKE589828 QUA589827:QUA589828 RDW589827:RDW589828 RNS589827:RNS589828 RXO589827:RXO589828 SHK589827:SHK589828 SRG589827:SRG589828 TBC589827:TBC589828 TKY589827:TKY589828 TUU589827:TUU589828 UEQ589827:UEQ589828 UOM589827:UOM589828 UYI589827:UYI589828 VIE589827:VIE589828 VSA589827:VSA589828 WBW589827:WBW589828 WLS589827:WLS589828 WVO589827:WVO589828 G655363:G655364 JC655363:JC655364 SY655363:SY655364 ACU655363:ACU655364 AMQ655363:AMQ655364 AWM655363:AWM655364 BGI655363:BGI655364 BQE655363:BQE655364 CAA655363:CAA655364 CJW655363:CJW655364 CTS655363:CTS655364 DDO655363:DDO655364 DNK655363:DNK655364 DXG655363:DXG655364 EHC655363:EHC655364 EQY655363:EQY655364 FAU655363:FAU655364 FKQ655363:FKQ655364 FUM655363:FUM655364 GEI655363:GEI655364 GOE655363:GOE655364 GYA655363:GYA655364 HHW655363:HHW655364 HRS655363:HRS655364 IBO655363:IBO655364 ILK655363:ILK655364 IVG655363:IVG655364 JFC655363:JFC655364 JOY655363:JOY655364 JYU655363:JYU655364 KIQ655363:KIQ655364 KSM655363:KSM655364 LCI655363:LCI655364 LME655363:LME655364 LWA655363:LWA655364 MFW655363:MFW655364 MPS655363:MPS655364 MZO655363:MZO655364 NJK655363:NJK655364 NTG655363:NTG655364 ODC655363:ODC655364 OMY655363:OMY655364 OWU655363:OWU655364 PGQ655363:PGQ655364 PQM655363:PQM655364 QAI655363:QAI655364 QKE655363:QKE655364 QUA655363:QUA655364 RDW655363:RDW655364 RNS655363:RNS655364 RXO655363:RXO655364 SHK655363:SHK655364 SRG655363:SRG655364 TBC655363:TBC655364 TKY655363:TKY655364 TUU655363:TUU655364 UEQ655363:UEQ655364 UOM655363:UOM655364 UYI655363:UYI655364 VIE655363:VIE655364 VSA655363:VSA655364 WBW655363:WBW655364 WLS655363:WLS655364 WVO655363:WVO655364 G720899:G720900 JC720899:JC720900 SY720899:SY720900 ACU720899:ACU720900 AMQ720899:AMQ720900 AWM720899:AWM720900 BGI720899:BGI720900 BQE720899:BQE720900 CAA720899:CAA720900 CJW720899:CJW720900 CTS720899:CTS720900 DDO720899:DDO720900 DNK720899:DNK720900 DXG720899:DXG720900 EHC720899:EHC720900 EQY720899:EQY720900 FAU720899:FAU720900 FKQ720899:FKQ720900 FUM720899:FUM720900 GEI720899:GEI720900 GOE720899:GOE720900 GYA720899:GYA720900 HHW720899:HHW720900 HRS720899:HRS720900 IBO720899:IBO720900 ILK720899:ILK720900 IVG720899:IVG720900 JFC720899:JFC720900 JOY720899:JOY720900 JYU720899:JYU720900 KIQ720899:KIQ720900 KSM720899:KSM720900 LCI720899:LCI720900 LME720899:LME720900 LWA720899:LWA720900 MFW720899:MFW720900 MPS720899:MPS720900 MZO720899:MZO720900 NJK720899:NJK720900 NTG720899:NTG720900 ODC720899:ODC720900 OMY720899:OMY720900 OWU720899:OWU720900 PGQ720899:PGQ720900 PQM720899:PQM720900 QAI720899:QAI720900 QKE720899:QKE720900 QUA720899:QUA720900 RDW720899:RDW720900 RNS720899:RNS720900 RXO720899:RXO720900 SHK720899:SHK720900 SRG720899:SRG720900 TBC720899:TBC720900 TKY720899:TKY720900 TUU720899:TUU720900 UEQ720899:UEQ720900 UOM720899:UOM720900 UYI720899:UYI720900 VIE720899:VIE720900 VSA720899:VSA720900 WBW720899:WBW720900 WLS720899:WLS720900 WVO720899:WVO720900 G786435:G786436 JC786435:JC786436 SY786435:SY786436 ACU786435:ACU786436 AMQ786435:AMQ786436 AWM786435:AWM786436 BGI786435:BGI786436 BQE786435:BQE786436 CAA786435:CAA786436 CJW786435:CJW786436 CTS786435:CTS786436 DDO786435:DDO786436 DNK786435:DNK786436 DXG786435:DXG786436 EHC786435:EHC786436 EQY786435:EQY786436 FAU786435:FAU786436 FKQ786435:FKQ786436 FUM786435:FUM786436 GEI786435:GEI786436 GOE786435:GOE786436 GYA786435:GYA786436 HHW786435:HHW786436 HRS786435:HRS786436 IBO786435:IBO786436 ILK786435:ILK786436 IVG786435:IVG786436 JFC786435:JFC786436 JOY786435:JOY786436 JYU786435:JYU786436 KIQ786435:KIQ786436 KSM786435:KSM786436 LCI786435:LCI786436 LME786435:LME786436 LWA786435:LWA786436 MFW786435:MFW786436 MPS786435:MPS786436 MZO786435:MZO786436 NJK786435:NJK786436 NTG786435:NTG786436 ODC786435:ODC786436 OMY786435:OMY786436 OWU786435:OWU786436 PGQ786435:PGQ786436 PQM786435:PQM786436 QAI786435:QAI786436 QKE786435:QKE786436 QUA786435:QUA786436 RDW786435:RDW786436 RNS786435:RNS786436 RXO786435:RXO786436 SHK786435:SHK786436 SRG786435:SRG786436 TBC786435:TBC786436 TKY786435:TKY786436 TUU786435:TUU786436 UEQ786435:UEQ786436 UOM786435:UOM786436 UYI786435:UYI786436 VIE786435:VIE786436 VSA786435:VSA786436 WBW786435:WBW786436 WLS786435:WLS786436 WVO786435:WVO786436 G851971:G851972 JC851971:JC851972 SY851971:SY851972 ACU851971:ACU851972 AMQ851971:AMQ851972 AWM851971:AWM851972 BGI851971:BGI851972 BQE851971:BQE851972 CAA851971:CAA851972 CJW851971:CJW851972 CTS851971:CTS851972 DDO851971:DDO851972 DNK851971:DNK851972 DXG851971:DXG851972 EHC851971:EHC851972 EQY851971:EQY851972 FAU851971:FAU851972 FKQ851971:FKQ851972 FUM851971:FUM851972 GEI851971:GEI851972 GOE851971:GOE851972 GYA851971:GYA851972 HHW851971:HHW851972 HRS851971:HRS851972 IBO851971:IBO851972 ILK851971:ILK851972 IVG851971:IVG851972 JFC851971:JFC851972 JOY851971:JOY851972 JYU851971:JYU851972 KIQ851971:KIQ851972 KSM851971:KSM851972 LCI851971:LCI851972 LME851971:LME851972 LWA851971:LWA851972 MFW851971:MFW851972 MPS851971:MPS851972 MZO851971:MZO851972 NJK851971:NJK851972 NTG851971:NTG851972 ODC851971:ODC851972 OMY851971:OMY851972 OWU851971:OWU851972 PGQ851971:PGQ851972 PQM851971:PQM851972 QAI851971:QAI851972 QKE851971:QKE851972 QUA851971:QUA851972 RDW851971:RDW851972 RNS851971:RNS851972 RXO851971:RXO851972 SHK851971:SHK851972 SRG851971:SRG851972 TBC851971:TBC851972 TKY851971:TKY851972 TUU851971:TUU851972 UEQ851971:UEQ851972 UOM851971:UOM851972 UYI851971:UYI851972 VIE851971:VIE851972 VSA851971:VSA851972 WBW851971:WBW851972 WLS851971:WLS851972 WVO851971:WVO851972 G917507:G917508 JC917507:JC917508 SY917507:SY917508 ACU917507:ACU917508 AMQ917507:AMQ917508 AWM917507:AWM917508 BGI917507:BGI917508 BQE917507:BQE917508 CAA917507:CAA917508 CJW917507:CJW917508 CTS917507:CTS917508 DDO917507:DDO917508 DNK917507:DNK917508 DXG917507:DXG917508 EHC917507:EHC917508 EQY917507:EQY917508 FAU917507:FAU917508 FKQ917507:FKQ917508 FUM917507:FUM917508 GEI917507:GEI917508 GOE917507:GOE917508 GYA917507:GYA917508 HHW917507:HHW917508 HRS917507:HRS917508 IBO917507:IBO917508 ILK917507:ILK917508 IVG917507:IVG917508 JFC917507:JFC917508 JOY917507:JOY917508 JYU917507:JYU917508 KIQ917507:KIQ917508 KSM917507:KSM917508 LCI917507:LCI917508 LME917507:LME917508 LWA917507:LWA917508 MFW917507:MFW917508 MPS917507:MPS917508 MZO917507:MZO917508 NJK917507:NJK917508 NTG917507:NTG917508 ODC917507:ODC917508 OMY917507:OMY917508 OWU917507:OWU917508 PGQ917507:PGQ917508 PQM917507:PQM917508 QAI917507:QAI917508 QKE917507:QKE917508 QUA917507:QUA917508 RDW917507:RDW917508 RNS917507:RNS917508 RXO917507:RXO917508 SHK917507:SHK917508 SRG917507:SRG917508 TBC917507:TBC917508 TKY917507:TKY917508 TUU917507:TUU917508 UEQ917507:UEQ917508 UOM917507:UOM917508 UYI917507:UYI917508 VIE917507:VIE917508 VSA917507:VSA917508 WBW917507:WBW917508 WLS917507:WLS917508 WVO917507:WVO917508 G983043:G983044 JC983043:JC983044 SY983043:SY983044 ACU983043:ACU983044 AMQ983043:AMQ983044 AWM983043:AWM983044 BGI983043:BGI983044 BQE983043:BQE983044 CAA983043:CAA983044 CJW983043:CJW983044 CTS983043:CTS983044 DDO983043:DDO983044 DNK983043:DNK983044 DXG983043:DXG983044 EHC983043:EHC983044 EQY983043:EQY983044 FAU983043:FAU983044 FKQ983043:FKQ983044 FUM983043:FUM983044 GEI983043:GEI983044 GOE983043:GOE983044 GYA983043:GYA983044 HHW983043:HHW983044 HRS983043:HRS983044 IBO983043:IBO983044 ILK983043:ILK983044 IVG983043:IVG983044 JFC983043:JFC983044 JOY983043:JOY983044 JYU983043:JYU983044 KIQ983043:KIQ983044 KSM983043:KSM983044 LCI983043:LCI983044 LME983043:LME983044 LWA983043:LWA983044 MFW983043:MFW983044 MPS983043:MPS983044 MZO983043:MZO983044 NJK983043:NJK983044 NTG983043:NTG983044 ODC983043:ODC983044 OMY983043:OMY983044 OWU983043:OWU983044 PGQ983043:PGQ983044 PQM983043:PQM983044 QAI983043:QAI983044 QKE983043:QKE983044 QUA983043:QUA983044 RDW983043:RDW983044 RNS983043:RNS983044 RXO983043:RXO983044 SHK983043:SHK983044 SRG983043:SRG983044 TBC983043:TBC983044 TKY983043:TKY983044 TUU983043:TUU983044 UEQ983043:UEQ983044 UOM983043:UOM983044 UYI983043:UYI983044 VIE983043:VIE983044 VSA983043:VSA983044 WBW983043:WBW983044 WLS983043:WLS983044 WVO983043:WVO983044 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I16:I18 JE16:JE18 TA16:TA18 ACW16:ACW18 AMS16:AMS18 AWO16:AWO18 BGK16:BGK18 BQG16:BQG18 CAC16:CAC18 CJY16:CJY18 CTU16:CTU18 DDQ16:DDQ18 DNM16:DNM18 DXI16:DXI18 EHE16:EHE18 ERA16:ERA18 FAW16:FAW18 FKS16:FKS18 FUO16:FUO18 GEK16:GEK18 GOG16:GOG18 GYC16:GYC18 HHY16:HHY18 HRU16:HRU18 IBQ16:IBQ18 ILM16:ILM18 IVI16:IVI18 JFE16:JFE18 JPA16:JPA18 JYW16:JYW18 KIS16:KIS18 KSO16:KSO18 LCK16:LCK18 LMG16:LMG18 LWC16:LWC18 MFY16:MFY18 MPU16:MPU18 MZQ16:MZQ18 NJM16:NJM18 NTI16:NTI18 ODE16:ODE18 ONA16:ONA18 OWW16:OWW18 PGS16:PGS18 PQO16:PQO18 QAK16:QAK18 QKG16:QKG18 QUC16:QUC18 RDY16:RDY18 RNU16:RNU18 RXQ16:RXQ18 SHM16:SHM18 SRI16:SRI18 TBE16:TBE18 TLA16:TLA18 TUW16:TUW18 UES16:UES18 UOO16:UOO18 UYK16:UYK18 VIG16:VIG18 VSC16:VSC18 WBY16:WBY18 WLU16:WLU18 WVQ16:WVQ18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26:G28 JC26:JC28 SY26:SY28 ACU26:ACU28 AMQ26:AMQ28 AWM26:AWM28 BGI26:BGI28 BQE26:BQE28 CAA26:CAA28 CJW26:CJW28 CTS26:CTS28 DDO26:DDO28 DNK26:DNK28 DXG26:DXG28 EHC26:EHC28 EQY26:EQY28 FAU26:FAU28 FKQ26:FKQ28 FUM26:FUM28 GEI26:GEI28 GOE26:GOE28 GYA26:GYA28 HHW26:HHW28 HRS26:HRS28 IBO26:IBO28 ILK26:ILK28 IVG26:IVG28 JFC26:JFC28 JOY26:JOY28 JYU26:JYU28 KIQ26:KIQ28 KSM26:KSM28 LCI26:LCI28 LME26:LME28 LWA26:LWA28 MFW26:MFW28 MPS26:MPS28 MZO26:MZO28 NJK26:NJK28 NTG26:NTG28 ODC26:ODC28 OMY26:OMY28 OWU26:OWU28 PGQ26:PGQ28 PQM26:PQM28 QAI26:QAI28 QKE26:QKE28 QUA26:QUA28 RDW26:RDW28 RNS26:RNS28 RXO26:RXO28 SHK26:SHK28 SRG26:SRG28 TBC26:TBC28 TKY26:TKY28 TUU26:TUU28 UEQ26:UEQ28 UOM26:UOM28 UYI26:UYI28 VIE26:VIE28 VSA26:VSA28 WBW26:WBW28 WLS26:WLS28 WVO26:WVO28 I26:I28 JE26:JE28 TA26:TA28 ACW26:ACW28 AMS26:AMS28 AWO26:AWO28 BGK26:BGK28 BQG26:BQG28 CAC26:CAC28 CJY26:CJY28 CTU26:CTU28 DDQ26:DDQ28 DNM26:DNM28 DXI26:DXI28 EHE26:EHE28 ERA26:ERA28 FAW26:FAW28 FKS26:FKS28 FUO26:FUO28 GEK26:GEK28 GOG26:GOG28 GYC26:GYC28 HHY26:HHY28 HRU26:HRU28 IBQ26:IBQ28 ILM26:ILM28 IVI26:IVI28 JFE26:JFE28 JPA26:JPA28 JYW26:JYW28 KIS26:KIS28 KSO26:KSO28 LCK26:LCK28 LMG26:LMG28 LWC26:LWC28 MFY26:MFY28 MPU26:MPU28 MZQ26:MZQ28 NJM26:NJM28 NTI26:NTI28 ODE26:ODE28 ONA26:ONA28 OWW26:OWW28 PGS26:PGS28 PQO26:PQO28 QAK26:QAK28 QKG26:QKG28 QUC26:QUC28 RDY26:RDY28 RNU26:RNU28 RXQ26:RXQ28 SHM26:SHM28 SRI26:SRI28 TBE26:TBE28 TLA26:TLA28 TUW26:TUW28 UES26:UES28 UOO26:UOO28 UYK26:UYK28 VIG26:VIG28 VSC26:VSC28 WBY26:WBY28 WLU26:WLU28 WVQ26:WVQ28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36:G38 JC36:JC38 SY36:SY38 ACU36:ACU38 AMQ36:AMQ38 AWM36:AWM38 BGI36:BGI38 BQE36:BQE38 CAA36:CAA38 CJW36:CJW38 CTS36:CTS38 DDO36:DDO38 DNK36:DNK38 DXG36:DXG38 EHC36:EHC38 EQY36:EQY38 FAU36:FAU38 FKQ36:FKQ38 FUM36:FUM38 GEI36:GEI38 GOE36:GOE38 GYA36:GYA38 HHW36:HHW38 HRS36:HRS38 IBO36:IBO38 ILK36:ILK38 IVG36:IVG38 JFC36:JFC38 JOY36:JOY38 JYU36:JYU38 KIQ36:KIQ38 KSM36:KSM38 LCI36:LCI38 LME36:LME38 LWA36:LWA38 MFW36:MFW38 MPS36:MPS38 MZO36:MZO38 NJK36:NJK38 NTG36:NTG38 ODC36:ODC38 OMY36:OMY38 OWU36:OWU38 PGQ36:PGQ38 PQM36:PQM38 QAI36:QAI38 QKE36:QKE38 QUA36:QUA38 RDW36:RDW38 RNS36:RNS38 RXO36:RXO38 SHK36:SHK38 SRG36:SRG38 TBC36:TBC38 TKY36:TKY38 TUU36:TUU38 UEQ36:UEQ38 UOM36:UOM38 UYI36:UYI38 VIE36:VIE38 VSA36:VSA38 WBW36:WBW38 WLS36:WLS38 WVO36:WVO38 I36:I38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I3:I4">
      <formula1>"kWh 千瓦时,m3 立方米, Kg 千克"</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68"/>
  <sheetViews>
    <sheetView zoomScaleNormal="100" zoomScaleSheetLayoutView="100" workbookViewId="0">
      <selection activeCell="O24" sqref="O24"/>
    </sheetView>
  </sheetViews>
  <sheetFormatPr defaultColWidth="8" defaultRowHeight="22.2"/>
  <cols>
    <col min="1" max="1" width="7.19921875" style="94" customWidth="1"/>
    <col min="2" max="2" width="7" style="94" customWidth="1"/>
    <col min="3" max="3" width="8.296875" style="95" customWidth="1"/>
    <col min="4" max="4" width="15.69921875" style="95" customWidth="1"/>
    <col min="5" max="5" width="7.8984375" style="95" customWidth="1"/>
    <col min="6" max="6" width="6.69921875" style="95" customWidth="1"/>
    <col min="7" max="7" width="11.09765625" style="95" customWidth="1"/>
    <col min="8" max="8" width="9.09765625" style="96" customWidth="1"/>
    <col min="9" max="9" width="7.59765625" style="30" customWidth="1"/>
    <col min="10" max="10" width="9.796875" style="97" bestFit="1" customWidth="1"/>
    <col min="11" max="11" width="12.09765625" style="95" customWidth="1"/>
    <col min="12" max="12" width="9.8984375" style="95" customWidth="1"/>
    <col min="13" max="40" width="8" style="86"/>
    <col min="41" max="16384" width="8" style="29"/>
  </cols>
  <sheetData>
    <row r="1" spans="1:40" ht="19.2">
      <c r="A1" s="165" t="s">
        <v>238</v>
      </c>
      <c r="B1" s="166"/>
      <c r="C1" s="166"/>
      <c r="D1" s="166"/>
      <c r="E1" s="166"/>
      <c r="F1" s="166"/>
      <c r="G1" s="89"/>
      <c r="H1" s="89"/>
      <c r="I1" s="8"/>
      <c r="J1" s="90"/>
      <c r="K1" s="89"/>
      <c r="L1" s="89"/>
    </row>
    <row r="2" spans="1:40" ht="17.399999999999999">
      <c r="A2" s="100" t="s">
        <v>240</v>
      </c>
      <c r="B2" s="170" t="s">
        <v>242</v>
      </c>
      <c r="C2" s="170"/>
      <c r="D2" s="170"/>
      <c r="E2" s="167" t="s">
        <v>241</v>
      </c>
      <c r="F2" s="167"/>
      <c r="G2" s="167"/>
      <c r="H2" s="167"/>
      <c r="I2" s="167"/>
      <c r="J2" s="167"/>
      <c r="K2" s="167"/>
      <c r="L2" s="167"/>
    </row>
    <row r="3" spans="1:40" s="86" customFormat="1" ht="16.2">
      <c r="A3" s="88">
        <v>2022</v>
      </c>
      <c r="B3" s="158">
        <v>0.57030000000000003</v>
      </c>
      <c r="C3" s="158"/>
      <c r="D3" s="158"/>
      <c r="E3" s="168" t="s">
        <v>243</v>
      </c>
      <c r="F3" s="169"/>
      <c r="G3" s="169"/>
      <c r="H3" s="169"/>
      <c r="I3" s="169"/>
      <c r="J3" s="169"/>
      <c r="K3" s="169"/>
      <c r="L3" s="169"/>
    </row>
    <row r="4" spans="1:40" s="86" customFormat="1" ht="13.2">
      <c r="A4" s="88">
        <v>2021</v>
      </c>
      <c r="B4" s="158">
        <v>0.58099999999999996</v>
      </c>
      <c r="C4" s="158"/>
      <c r="D4" s="158"/>
      <c r="E4" s="169" t="s">
        <v>239</v>
      </c>
      <c r="F4" s="169"/>
      <c r="G4" s="169"/>
      <c r="H4" s="169"/>
      <c r="I4" s="169"/>
      <c r="J4" s="169"/>
      <c r="K4" s="169"/>
      <c r="L4" s="169"/>
    </row>
    <row r="5" spans="1:40" ht="17.399999999999999">
      <c r="A5" s="91"/>
      <c r="B5" s="80"/>
      <c r="C5" s="80"/>
      <c r="D5" s="85"/>
      <c r="E5" s="85"/>
      <c r="F5" s="85"/>
      <c r="G5" s="85"/>
      <c r="H5" s="85"/>
      <c r="I5" s="85"/>
      <c r="J5" s="85"/>
      <c r="K5" s="85"/>
      <c r="L5" s="89"/>
    </row>
    <row r="6" spans="1:40">
      <c r="A6" s="99" t="s">
        <v>231</v>
      </c>
      <c r="B6" s="92"/>
      <c r="C6" s="89"/>
      <c r="D6" s="89"/>
      <c r="E6" s="89"/>
      <c r="F6" s="89"/>
      <c r="G6" s="89"/>
      <c r="H6" s="89"/>
      <c r="I6" s="162"/>
      <c r="J6" s="163"/>
      <c r="K6" s="89"/>
      <c r="L6" s="89"/>
    </row>
    <row r="7" spans="1:40" s="33" customFormat="1" ht="13.2">
      <c r="A7" s="158" t="s">
        <v>108</v>
      </c>
      <c r="B7" s="158" t="s">
        <v>1</v>
      </c>
      <c r="C7" s="158" t="s">
        <v>2</v>
      </c>
      <c r="D7" s="158" t="s">
        <v>85</v>
      </c>
      <c r="E7" s="158" t="s">
        <v>3</v>
      </c>
      <c r="F7" s="158"/>
      <c r="G7" s="158" t="s">
        <v>4</v>
      </c>
      <c r="H7" s="158"/>
      <c r="I7" s="158" t="s">
        <v>5</v>
      </c>
      <c r="J7" s="158"/>
      <c r="K7" s="158" t="s">
        <v>86</v>
      </c>
      <c r="L7" s="158" t="s">
        <v>87</v>
      </c>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row>
    <row r="8" spans="1:40" s="33" customFormat="1" ht="13.05" customHeight="1">
      <c r="A8" s="158"/>
      <c r="B8" s="158"/>
      <c r="C8" s="158"/>
      <c r="D8" s="158"/>
      <c r="E8" s="158"/>
      <c r="F8" s="158"/>
      <c r="G8" s="158"/>
      <c r="H8" s="158"/>
      <c r="I8" s="158" t="s">
        <v>6</v>
      </c>
      <c r="J8" s="158"/>
      <c r="K8" s="158"/>
      <c r="L8" s="158"/>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row>
    <row r="9" spans="1:40" s="33" customFormat="1" ht="26.4">
      <c r="A9" s="158"/>
      <c r="B9" s="158"/>
      <c r="C9" s="158"/>
      <c r="D9" s="158"/>
      <c r="E9" s="88" t="s">
        <v>89</v>
      </c>
      <c r="F9" s="88" t="s">
        <v>8</v>
      </c>
      <c r="G9" s="98" t="s">
        <v>90</v>
      </c>
      <c r="H9" s="88" t="s">
        <v>8</v>
      </c>
      <c r="I9" s="88" t="s">
        <v>9</v>
      </c>
      <c r="J9" s="88" t="s">
        <v>8</v>
      </c>
      <c r="K9" s="158"/>
      <c r="L9" s="158"/>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row>
    <row r="10" spans="1:40" s="33" customFormat="1" ht="13.2">
      <c r="A10" s="158" t="s">
        <v>10</v>
      </c>
      <c r="B10" s="158" t="s">
        <v>11</v>
      </c>
      <c r="C10" s="158" t="s">
        <v>12</v>
      </c>
      <c r="D10" s="88" t="s">
        <v>91</v>
      </c>
      <c r="E10" s="88"/>
      <c r="F10" s="88" t="s">
        <v>16</v>
      </c>
      <c r="G10" s="88">
        <v>94600</v>
      </c>
      <c r="H10" s="88" t="s">
        <v>13</v>
      </c>
      <c r="I10" s="87">
        <f>E10*G10*0.000000001</f>
        <v>0</v>
      </c>
      <c r="J10" s="88"/>
      <c r="K10" s="164" t="s">
        <v>92</v>
      </c>
      <c r="L10" s="164" t="s">
        <v>209</v>
      </c>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row>
    <row r="11" spans="1:40" s="33" customFormat="1" ht="13.2">
      <c r="A11" s="158"/>
      <c r="B11" s="158"/>
      <c r="C11" s="158"/>
      <c r="D11" s="88" t="s">
        <v>15</v>
      </c>
      <c r="E11" s="88">
        <v>20934</v>
      </c>
      <c r="F11" s="88" t="s">
        <v>16</v>
      </c>
      <c r="G11" s="88">
        <v>94600</v>
      </c>
      <c r="H11" s="88" t="s">
        <v>83</v>
      </c>
      <c r="I11" s="87">
        <f>E11*G11*0.000000001</f>
        <v>1.9803564</v>
      </c>
      <c r="J11" s="88" t="s">
        <v>14</v>
      </c>
      <c r="K11" s="164"/>
      <c r="L11" s="164"/>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row>
    <row r="12" spans="1:40" s="33" customFormat="1" ht="13.2">
      <c r="A12" s="158"/>
      <c r="B12" s="158"/>
      <c r="C12" s="158"/>
      <c r="D12" s="88" t="s">
        <v>17</v>
      </c>
      <c r="E12" s="88"/>
      <c r="F12" s="88" t="s">
        <v>16</v>
      </c>
      <c r="G12" s="88">
        <v>94600</v>
      </c>
      <c r="H12" s="88" t="s">
        <v>13</v>
      </c>
      <c r="I12" s="87">
        <f t="shared" ref="I12:I64" si="0">E12*G12*0.000000001</f>
        <v>0</v>
      </c>
      <c r="J12" s="88"/>
      <c r="K12" s="164"/>
      <c r="L12" s="164"/>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row>
    <row r="13" spans="1:40" s="33" customFormat="1" ht="13.2">
      <c r="A13" s="158"/>
      <c r="B13" s="158"/>
      <c r="C13" s="158"/>
      <c r="D13" s="88" t="s">
        <v>154</v>
      </c>
      <c r="E13" s="88"/>
      <c r="F13" s="88" t="s">
        <v>16</v>
      </c>
      <c r="G13" s="88">
        <v>98300</v>
      </c>
      <c r="H13" s="88" t="s">
        <v>13</v>
      </c>
      <c r="I13" s="87">
        <f t="shared" si="0"/>
        <v>0</v>
      </c>
      <c r="J13" s="88"/>
      <c r="K13" s="164"/>
      <c r="L13" s="164"/>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row>
    <row r="14" spans="1:40" s="33" customFormat="1" ht="13.2">
      <c r="A14" s="158"/>
      <c r="B14" s="158"/>
      <c r="C14" s="158"/>
      <c r="D14" s="88" t="s">
        <v>18</v>
      </c>
      <c r="E14" s="88"/>
      <c r="F14" s="88" t="s">
        <v>16</v>
      </c>
      <c r="G14" s="88">
        <v>94600</v>
      </c>
      <c r="H14" s="88" t="s">
        <v>13</v>
      </c>
      <c r="I14" s="87">
        <f t="shared" si="0"/>
        <v>0</v>
      </c>
      <c r="J14" s="88"/>
      <c r="K14" s="164"/>
      <c r="L14" s="164"/>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row>
    <row r="15" spans="1:40" s="33" customFormat="1" ht="13.2">
      <c r="A15" s="158"/>
      <c r="B15" s="158"/>
      <c r="C15" s="158"/>
      <c r="D15" s="88" t="s">
        <v>155</v>
      </c>
      <c r="E15" s="88"/>
      <c r="F15" s="88" t="s">
        <v>16</v>
      </c>
      <c r="G15" s="88">
        <v>94600</v>
      </c>
      <c r="H15" s="88" t="s">
        <v>13</v>
      </c>
      <c r="I15" s="87">
        <f t="shared" si="0"/>
        <v>0</v>
      </c>
      <c r="J15" s="88"/>
      <c r="K15" s="164"/>
      <c r="L15" s="164"/>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row>
    <row r="16" spans="1:40" s="33" customFormat="1" ht="13.2">
      <c r="A16" s="158"/>
      <c r="B16" s="158"/>
      <c r="C16" s="158"/>
      <c r="D16" s="88" t="s">
        <v>57</v>
      </c>
      <c r="E16" s="88"/>
      <c r="F16" s="88" t="s">
        <v>16</v>
      </c>
      <c r="G16" s="88">
        <v>96100</v>
      </c>
      <c r="H16" s="88" t="s">
        <v>13</v>
      </c>
      <c r="I16" s="87">
        <f t="shared" si="0"/>
        <v>0</v>
      </c>
      <c r="J16" s="88"/>
      <c r="K16" s="164"/>
      <c r="L16" s="164"/>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row>
    <row r="17" spans="1:40" s="33" customFormat="1" ht="13.2">
      <c r="A17" s="158"/>
      <c r="B17" s="158"/>
      <c r="C17" s="158"/>
      <c r="D17" s="88" t="s">
        <v>19</v>
      </c>
      <c r="E17" s="88"/>
      <c r="F17" s="88" t="s">
        <v>16</v>
      </c>
      <c r="G17" s="88">
        <v>101000</v>
      </c>
      <c r="H17" s="88" t="s">
        <v>13</v>
      </c>
      <c r="I17" s="87">
        <f t="shared" si="0"/>
        <v>0</v>
      </c>
      <c r="J17" s="88"/>
      <c r="K17" s="164"/>
      <c r="L17" s="164"/>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row>
    <row r="18" spans="1:40" s="33" customFormat="1" ht="13.2">
      <c r="A18" s="158"/>
      <c r="B18" s="158"/>
      <c r="C18" s="158"/>
      <c r="D18" s="88" t="s">
        <v>156</v>
      </c>
      <c r="E18" s="88"/>
      <c r="F18" s="88" t="s">
        <v>16</v>
      </c>
      <c r="G18" s="88">
        <v>107000</v>
      </c>
      <c r="H18" s="88" t="s">
        <v>13</v>
      </c>
      <c r="I18" s="87">
        <f t="shared" si="0"/>
        <v>0</v>
      </c>
      <c r="J18" s="88"/>
      <c r="K18" s="164"/>
      <c r="L18" s="164"/>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row>
    <row r="19" spans="1:40" s="33" customFormat="1" ht="13.2">
      <c r="A19" s="158"/>
      <c r="B19" s="158"/>
      <c r="C19" s="158"/>
      <c r="D19" s="88" t="s">
        <v>20</v>
      </c>
      <c r="E19" s="88"/>
      <c r="F19" s="88" t="s">
        <v>16</v>
      </c>
      <c r="G19" s="88">
        <v>106000</v>
      </c>
      <c r="H19" s="88" t="s">
        <v>13</v>
      </c>
      <c r="I19" s="87">
        <f t="shared" si="0"/>
        <v>0</v>
      </c>
      <c r="J19" s="88"/>
      <c r="K19" s="164"/>
      <c r="L19" s="164"/>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row>
    <row r="20" spans="1:40" s="33" customFormat="1" ht="13.2">
      <c r="A20" s="158"/>
      <c r="B20" s="158"/>
      <c r="C20" s="158"/>
      <c r="D20" s="88" t="s">
        <v>21</v>
      </c>
      <c r="E20" s="88"/>
      <c r="F20" s="88" t="s">
        <v>16</v>
      </c>
      <c r="G20" s="88">
        <v>97500</v>
      </c>
      <c r="H20" s="88" t="s">
        <v>13</v>
      </c>
      <c r="I20" s="87">
        <f t="shared" si="0"/>
        <v>0</v>
      </c>
      <c r="J20" s="88"/>
      <c r="K20" s="164"/>
      <c r="L20" s="164"/>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row>
    <row r="21" spans="1:40" s="33" customFormat="1" ht="13.2">
      <c r="A21" s="158"/>
      <c r="B21" s="158"/>
      <c r="C21" s="158"/>
      <c r="D21" s="88" t="s">
        <v>22</v>
      </c>
      <c r="E21" s="88">
        <v>28470</v>
      </c>
      <c r="F21" s="88" t="s">
        <v>16</v>
      </c>
      <c r="G21" s="88">
        <v>107000</v>
      </c>
      <c r="H21" s="88" t="s">
        <v>13</v>
      </c>
      <c r="I21" s="87">
        <f t="shared" si="0"/>
        <v>3.0462900000000004</v>
      </c>
      <c r="J21" s="88" t="s">
        <v>14</v>
      </c>
      <c r="K21" s="164"/>
      <c r="L21" s="164"/>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row>
    <row r="22" spans="1:40" s="33" customFormat="1" ht="13.2">
      <c r="A22" s="158"/>
      <c r="B22" s="158"/>
      <c r="C22" s="158" t="s">
        <v>23</v>
      </c>
      <c r="D22" s="88" t="s">
        <v>24</v>
      </c>
      <c r="E22" s="88"/>
      <c r="F22" s="88" t="s">
        <v>16</v>
      </c>
      <c r="G22" s="88">
        <v>97500</v>
      </c>
      <c r="H22" s="88" t="s">
        <v>13</v>
      </c>
      <c r="I22" s="87">
        <f t="shared" si="0"/>
        <v>0</v>
      </c>
      <c r="J22" s="88"/>
      <c r="K22" s="164"/>
      <c r="L22" s="164"/>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row>
    <row r="23" spans="1:40" s="33" customFormat="1" ht="13.2">
      <c r="A23" s="158"/>
      <c r="B23" s="158"/>
      <c r="C23" s="158"/>
      <c r="D23" s="88" t="s">
        <v>25</v>
      </c>
      <c r="E23" s="88"/>
      <c r="F23" s="88" t="s">
        <v>16</v>
      </c>
      <c r="G23" s="88">
        <v>70000</v>
      </c>
      <c r="H23" s="88" t="s">
        <v>13</v>
      </c>
      <c r="I23" s="87">
        <f t="shared" si="0"/>
        <v>0</v>
      </c>
      <c r="J23" s="88"/>
      <c r="K23" s="164"/>
      <c r="L23" s="164"/>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row>
    <row r="24" spans="1:40" s="33" customFormat="1" ht="13.2">
      <c r="A24" s="158"/>
      <c r="B24" s="158"/>
      <c r="C24" s="158"/>
      <c r="D24" s="88" t="s">
        <v>0</v>
      </c>
      <c r="E24" s="88"/>
      <c r="F24" s="88" t="s">
        <v>16</v>
      </c>
      <c r="G24" s="88">
        <v>71500</v>
      </c>
      <c r="H24" s="88" t="s">
        <v>13</v>
      </c>
      <c r="I24" s="87">
        <f t="shared" si="0"/>
        <v>0</v>
      </c>
      <c r="J24" s="88"/>
      <c r="K24" s="164"/>
      <c r="L24" s="164"/>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row>
    <row r="25" spans="1:40" s="33" customFormat="1" ht="13.2">
      <c r="A25" s="158"/>
      <c r="B25" s="158"/>
      <c r="C25" s="158"/>
      <c r="D25" s="88" t="s">
        <v>163</v>
      </c>
      <c r="E25" s="88">
        <v>41868</v>
      </c>
      <c r="F25" s="88" t="s">
        <v>16</v>
      </c>
      <c r="G25" s="88">
        <v>73300</v>
      </c>
      <c r="H25" s="88" t="s">
        <v>13</v>
      </c>
      <c r="I25" s="87">
        <f t="shared" si="0"/>
        <v>3.0689244000000002</v>
      </c>
      <c r="J25" s="88" t="s">
        <v>14</v>
      </c>
      <c r="K25" s="164"/>
      <c r="L25" s="164"/>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row>
    <row r="26" spans="1:40" s="33" customFormat="1" ht="13.2">
      <c r="A26" s="158"/>
      <c r="B26" s="158"/>
      <c r="C26" s="158"/>
      <c r="D26" s="88" t="s">
        <v>157</v>
      </c>
      <c r="E26" s="88"/>
      <c r="F26" s="88" t="s">
        <v>16</v>
      </c>
      <c r="G26" s="88">
        <v>77000</v>
      </c>
      <c r="H26" s="88" t="s">
        <v>13</v>
      </c>
      <c r="I26" s="87">
        <f t="shared" si="0"/>
        <v>0</v>
      </c>
      <c r="J26" s="88"/>
      <c r="K26" s="164"/>
      <c r="L26" s="164"/>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row>
    <row r="27" spans="1:40" s="33" customFormat="1" ht="13.2">
      <c r="A27" s="158"/>
      <c r="B27" s="158"/>
      <c r="C27" s="158"/>
      <c r="D27" s="88" t="s">
        <v>158</v>
      </c>
      <c r="E27" s="88"/>
      <c r="F27" s="88" t="s">
        <v>16</v>
      </c>
      <c r="G27" s="88">
        <v>64200</v>
      </c>
      <c r="H27" s="88" t="s">
        <v>13</v>
      </c>
      <c r="I27" s="87">
        <f t="shared" si="0"/>
        <v>0</v>
      </c>
      <c r="J27" s="88"/>
      <c r="K27" s="164"/>
      <c r="L27" s="164"/>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row>
    <row r="28" spans="1:40" s="33" customFormat="1" ht="13.2">
      <c r="A28" s="158"/>
      <c r="B28" s="158"/>
      <c r="C28" s="158"/>
      <c r="D28" s="88" t="s">
        <v>27</v>
      </c>
      <c r="E28" s="88">
        <v>43124</v>
      </c>
      <c r="F28" s="88" t="s">
        <v>16</v>
      </c>
      <c r="G28" s="88">
        <v>71900</v>
      </c>
      <c r="H28" s="88" t="s">
        <v>13</v>
      </c>
      <c r="I28" s="87">
        <f t="shared" si="0"/>
        <v>3.1006156000000002</v>
      </c>
      <c r="J28" s="88" t="s">
        <v>14</v>
      </c>
      <c r="K28" s="164"/>
      <c r="L28" s="164"/>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row>
    <row r="29" spans="1:40" s="33" customFormat="1" ht="13.2">
      <c r="A29" s="158"/>
      <c r="B29" s="158"/>
      <c r="C29" s="158"/>
      <c r="D29" s="88" t="s">
        <v>159</v>
      </c>
      <c r="E29" s="88"/>
      <c r="F29" s="88" t="s">
        <v>16</v>
      </c>
      <c r="G29" s="88">
        <v>73300</v>
      </c>
      <c r="H29" s="88" t="s">
        <v>13</v>
      </c>
      <c r="I29" s="87">
        <f t="shared" si="0"/>
        <v>0</v>
      </c>
      <c r="J29" s="88"/>
      <c r="K29" s="164"/>
      <c r="L29" s="164"/>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row>
    <row r="30" spans="1:40" s="33" customFormat="1" ht="13.2">
      <c r="A30" s="158"/>
      <c r="B30" s="158"/>
      <c r="C30" s="158"/>
      <c r="D30" s="88" t="s">
        <v>28</v>
      </c>
      <c r="E30" s="88">
        <v>42705</v>
      </c>
      <c r="F30" s="88" t="s">
        <v>16</v>
      </c>
      <c r="G30" s="88">
        <v>74100</v>
      </c>
      <c r="H30" s="88" t="s">
        <v>13</v>
      </c>
      <c r="I30" s="87">
        <f t="shared" si="0"/>
        <v>3.1644405</v>
      </c>
      <c r="J30" s="88" t="s">
        <v>14</v>
      </c>
      <c r="K30" s="164"/>
      <c r="L30" s="164"/>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row>
    <row r="31" spans="1:40" s="33" customFormat="1" ht="13.2">
      <c r="A31" s="158"/>
      <c r="B31" s="158"/>
      <c r="C31" s="158"/>
      <c r="D31" s="88" t="s">
        <v>160</v>
      </c>
      <c r="E31" s="88"/>
      <c r="F31" s="88" t="s">
        <v>16</v>
      </c>
      <c r="G31" s="88">
        <v>77400</v>
      </c>
      <c r="H31" s="88" t="s">
        <v>13</v>
      </c>
      <c r="I31" s="87">
        <f t="shared" si="0"/>
        <v>0</v>
      </c>
      <c r="J31" s="88"/>
      <c r="K31" s="164"/>
      <c r="L31" s="164"/>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row>
    <row r="32" spans="1:40" s="33" customFormat="1" ht="13.2">
      <c r="A32" s="158"/>
      <c r="B32" s="158"/>
      <c r="C32" s="158"/>
      <c r="D32" s="88" t="s">
        <v>62</v>
      </c>
      <c r="E32" s="88">
        <v>50242</v>
      </c>
      <c r="F32" s="88" t="s">
        <v>16</v>
      </c>
      <c r="G32" s="88">
        <v>63100</v>
      </c>
      <c r="H32" s="88" t="s">
        <v>13</v>
      </c>
      <c r="I32" s="87">
        <f t="shared" si="0"/>
        <v>3.1702702</v>
      </c>
      <c r="J32" s="88" t="s">
        <v>14</v>
      </c>
      <c r="K32" s="164"/>
      <c r="L32" s="164"/>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row>
    <row r="33" spans="1:40" s="33" customFormat="1" ht="13.2">
      <c r="A33" s="158"/>
      <c r="B33" s="158"/>
      <c r="C33" s="158"/>
      <c r="D33" s="88" t="s">
        <v>161</v>
      </c>
      <c r="E33" s="88"/>
      <c r="F33" s="88" t="s">
        <v>16</v>
      </c>
      <c r="G33" s="88">
        <v>73300</v>
      </c>
      <c r="H33" s="88" t="s">
        <v>13</v>
      </c>
      <c r="I33" s="87">
        <f t="shared" si="0"/>
        <v>0</v>
      </c>
      <c r="J33" s="88"/>
      <c r="K33" s="164"/>
      <c r="L33" s="164"/>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row>
    <row r="34" spans="1:40" s="33" customFormat="1" ht="13.2">
      <c r="A34" s="158"/>
      <c r="B34" s="158"/>
      <c r="C34" s="158"/>
      <c r="D34" s="88" t="s">
        <v>29</v>
      </c>
      <c r="E34" s="88"/>
      <c r="F34" s="88" t="s">
        <v>16</v>
      </c>
      <c r="G34" s="88">
        <v>80700</v>
      </c>
      <c r="H34" s="88" t="s">
        <v>13</v>
      </c>
      <c r="I34" s="87">
        <f t="shared" si="0"/>
        <v>0</v>
      </c>
      <c r="J34" s="88"/>
      <c r="K34" s="164"/>
      <c r="L34" s="164"/>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row>
    <row r="35" spans="1:40" s="33" customFormat="1" ht="13.2">
      <c r="A35" s="158"/>
      <c r="B35" s="158"/>
      <c r="C35" s="158"/>
      <c r="D35" s="88" t="s">
        <v>64</v>
      </c>
      <c r="E35" s="88"/>
      <c r="F35" s="88" t="s">
        <v>16</v>
      </c>
      <c r="G35" s="88">
        <v>73300</v>
      </c>
      <c r="H35" s="88" t="s">
        <v>13</v>
      </c>
      <c r="I35" s="87">
        <f t="shared" si="0"/>
        <v>0</v>
      </c>
      <c r="J35" s="88"/>
      <c r="K35" s="164"/>
      <c r="L35" s="164"/>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row>
    <row r="36" spans="1:40" s="33" customFormat="1" ht="13.2">
      <c r="A36" s="158"/>
      <c r="B36" s="158"/>
      <c r="C36" s="158"/>
      <c r="D36" s="88" t="s">
        <v>30</v>
      </c>
      <c r="E36" s="88"/>
      <c r="F36" s="88" t="s">
        <v>16</v>
      </c>
      <c r="G36" s="88">
        <v>73300</v>
      </c>
      <c r="H36" s="88" t="s">
        <v>13</v>
      </c>
      <c r="I36" s="87">
        <f t="shared" si="0"/>
        <v>0</v>
      </c>
      <c r="J36" s="88"/>
      <c r="K36" s="164"/>
      <c r="L36" s="164"/>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row>
    <row r="37" spans="1:40" s="33" customFormat="1" ht="13.2">
      <c r="A37" s="158"/>
      <c r="B37" s="158"/>
      <c r="C37" s="88" t="s">
        <v>52</v>
      </c>
      <c r="D37" s="88" t="s">
        <v>31</v>
      </c>
      <c r="E37" s="88"/>
      <c r="F37" s="88" t="s">
        <v>16</v>
      </c>
      <c r="G37" s="88">
        <v>61600</v>
      </c>
      <c r="H37" s="88" t="s">
        <v>13</v>
      </c>
      <c r="I37" s="87">
        <f t="shared" si="0"/>
        <v>0</v>
      </c>
      <c r="J37" s="88"/>
      <c r="K37" s="164"/>
      <c r="L37" s="164"/>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row>
    <row r="38" spans="1:40" s="33" customFormat="1" ht="13.2">
      <c r="A38" s="158"/>
      <c r="B38" s="158"/>
      <c r="C38" s="88" t="s">
        <v>23</v>
      </c>
      <c r="D38" s="88" t="s">
        <v>28</v>
      </c>
      <c r="E38" s="88">
        <v>42705</v>
      </c>
      <c r="F38" s="88" t="s">
        <v>16</v>
      </c>
      <c r="G38" s="88">
        <v>74100</v>
      </c>
      <c r="H38" s="88" t="s">
        <v>13</v>
      </c>
      <c r="I38" s="87">
        <f t="shared" si="0"/>
        <v>3.1644405</v>
      </c>
      <c r="J38" s="88" t="s">
        <v>14</v>
      </c>
      <c r="K38" s="164"/>
      <c r="L38" s="164"/>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row>
    <row r="39" spans="1:40" s="33" customFormat="1" ht="13.2">
      <c r="A39" s="158"/>
      <c r="B39" s="158"/>
      <c r="C39" s="159" t="s">
        <v>32</v>
      </c>
      <c r="D39" s="88" t="s">
        <v>33</v>
      </c>
      <c r="E39" s="88">
        <v>50242</v>
      </c>
      <c r="F39" s="88" t="s">
        <v>16</v>
      </c>
      <c r="G39" s="88">
        <v>63100</v>
      </c>
      <c r="H39" s="88" t="s">
        <v>13</v>
      </c>
      <c r="I39" s="87">
        <f t="shared" si="0"/>
        <v>3.1702702</v>
      </c>
      <c r="J39" s="88" t="s">
        <v>14</v>
      </c>
      <c r="K39" s="164"/>
      <c r="L39" s="164"/>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row>
    <row r="40" spans="1:40" s="33" customFormat="1" ht="13.2">
      <c r="A40" s="158"/>
      <c r="B40" s="158"/>
      <c r="C40" s="160"/>
      <c r="D40" s="88" t="s">
        <v>164</v>
      </c>
      <c r="E40" s="88">
        <v>35608.5</v>
      </c>
      <c r="F40" s="88" t="s">
        <v>34</v>
      </c>
      <c r="G40" s="88">
        <v>56100</v>
      </c>
      <c r="H40" s="88" t="s">
        <v>13</v>
      </c>
      <c r="I40" s="87">
        <f t="shared" si="0"/>
        <v>1.9976368500000001</v>
      </c>
      <c r="J40" s="88" t="s">
        <v>53</v>
      </c>
      <c r="K40" s="164"/>
      <c r="L40" s="164"/>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row>
    <row r="41" spans="1:40" s="33" customFormat="1" ht="13.2">
      <c r="A41" s="158"/>
      <c r="B41" s="158"/>
      <c r="C41" s="160"/>
      <c r="D41" s="88" t="s">
        <v>93</v>
      </c>
      <c r="E41" s="88"/>
      <c r="F41" s="88" t="s">
        <v>16</v>
      </c>
      <c r="G41" s="88">
        <v>57600</v>
      </c>
      <c r="H41" s="88" t="s">
        <v>13</v>
      </c>
      <c r="I41" s="87">
        <f t="shared" si="0"/>
        <v>0</v>
      </c>
      <c r="J41" s="88"/>
      <c r="K41" s="164"/>
      <c r="L41" s="164"/>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row>
    <row r="42" spans="1:40" s="33" customFormat="1" ht="13.2">
      <c r="A42" s="158"/>
      <c r="B42" s="158"/>
      <c r="C42" s="160"/>
      <c r="D42" s="88" t="s">
        <v>94</v>
      </c>
      <c r="E42" s="88"/>
      <c r="F42" s="88" t="s">
        <v>16</v>
      </c>
      <c r="G42" s="88">
        <v>44400</v>
      </c>
      <c r="H42" s="88" t="s">
        <v>13</v>
      </c>
      <c r="I42" s="87">
        <f t="shared" si="0"/>
        <v>0</v>
      </c>
      <c r="J42" s="88"/>
      <c r="K42" s="164"/>
      <c r="L42" s="164"/>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row>
    <row r="43" spans="1:40" s="33" customFormat="1" ht="13.2">
      <c r="A43" s="158"/>
      <c r="B43" s="158"/>
      <c r="C43" s="161"/>
      <c r="D43" s="88" t="s">
        <v>95</v>
      </c>
      <c r="E43" s="88"/>
      <c r="F43" s="88" t="s">
        <v>16</v>
      </c>
      <c r="G43" s="88">
        <v>260000</v>
      </c>
      <c r="H43" s="88" t="s">
        <v>13</v>
      </c>
      <c r="I43" s="87">
        <f t="shared" si="0"/>
        <v>0</v>
      </c>
      <c r="J43" s="88"/>
      <c r="K43" s="164"/>
      <c r="L43" s="164"/>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row>
    <row r="44" spans="1:40" s="33" customFormat="1" ht="13.2">
      <c r="A44" s="158"/>
      <c r="B44" s="158"/>
      <c r="C44" s="158" t="s">
        <v>35</v>
      </c>
      <c r="D44" s="88" t="s">
        <v>67</v>
      </c>
      <c r="E44" s="88"/>
      <c r="F44" s="88" t="s">
        <v>16</v>
      </c>
      <c r="G44" s="88">
        <v>91700</v>
      </c>
      <c r="H44" s="88" t="s">
        <v>13</v>
      </c>
      <c r="I44" s="87">
        <f t="shared" si="0"/>
        <v>0</v>
      </c>
      <c r="J44" s="88"/>
      <c r="K44" s="164"/>
      <c r="L44" s="164"/>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row>
    <row r="45" spans="1:40" s="33" customFormat="1" ht="13.2">
      <c r="A45" s="158"/>
      <c r="B45" s="158"/>
      <c r="C45" s="158"/>
      <c r="D45" s="88" t="s">
        <v>96</v>
      </c>
      <c r="E45" s="88"/>
      <c r="F45" s="88" t="s">
        <v>16</v>
      </c>
      <c r="G45" s="88">
        <v>143000</v>
      </c>
      <c r="H45" s="88" t="s">
        <v>13</v>
      </c>
      <c r="I45" s="87">
        <f t="shared" si="0"/>
        <v>0</v>
      </c>
      <c r="J45" s="88"/>
      <c r="K45" s="164"/>
      <c r="L45" s="164"/>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row>
    <row r="46" spans="1:40" s="33" customFormat="1" ht="13.2">
      <c r="A46" s="158"/>
      <c r="B46" s="158"/>
      <c r="C46" s="158"/>
      <c r="D46" s="88" t="s">
        <v>36</v>
      </c>
      <c r="E46" s="88"/>
      <c r="F46" s="88" t="s">
        <v>16</v>
      </c>
      <c r="G46" s="88">
        <v>100000</v>
      </c>
      <c r="H46" s="88" t="s">
        <v>13</v>
      </c>
      <c r="I46" s="87">
        <f t="shared" si="0"/>
        <v>0</v>
      </c>
      <c r="J46" s="88"/>
      <c r="K46" s="164"/>
      <c r="L46" s="164"/>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row>
    <row r="47" spans="1:40" s="33" customFormat="1" ht="13.2">
      <c r="A47" s="158"/>
      <c r="B47" s="158"/>
      <c r="C47" s="158" t="s">
        <v>97</v>
      </c>
      <c r="D47" s="88" t="s">
        <v>98</v>
      </c>
      <c r="E47" s="88"/>
      <c r="F47" s="88" t="s">
        <v>16</v>
      </c>
      <c r="G47" s="88">
        <v>112000</v>
      </c>
      <c r="H47" s="88" t="s">
        <v>13</v>
      </c>
      <c r="I47" s="87">
        <f t="shared" si="0"/>
        <v>0</v>
      </c>
      <c r="J47" s="88"/>
      <c r="K47" s="164"/>
      <c r="L47" s="164"/>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row>
    <row r="48" spans="1:40" s="33" customFormat="1" ht="13.2">
      <c r="A48" s="158"/>
      <c r="B48" s="158"/>
      <c r="C48" s="158"/>
      <c r="D48" s="88" t="s">
        <v>37</v>
      </c>
      <c r="E48" s="88"/>
      <c r="F48" s="88" t="s">
        <v>16</v>
      </c>
      <c r="G48" s="88">
        <v>95300</v>
      </c>
      <c r="H48" s="88" t="s">
        <v>13</v>
      </c>
      <c r="I48" s="87">
        <f t="shared" si="0"/>
        <v>0</v>
      </c>
      <c r="J48" s="88"/>
      <c r="K48" s="164"/>
      <c r="L48" s="164"/>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row>
    <row r="49" spans="1:40" s="33" customFormat="1" ht="13.2">
      <c r="A49" s="158"/>
      <c r="B49" s="158"/>
      <c r="C49" s="158"/>
      <c r="D49" s="88" t="s">
        <v>38</v>
      </c>
      <c r="E49" s="88"/>
      <c r="F49" s="88" t="s">
        <v>16</v>
      </c>
      <c r="G49" s="88">
        <v>112000</v>
      </c>
      <c r="H49" s="88" t="s">
        <v>13</v>
      </c>
      <c r="I49" s="87">
        <f t="shared" si="0"/>
        <v>0</v>
      </c>
      <c r="J49" s="88"/>
      <c r="K49" s="164"/>
      <c r="L49" s="164"/>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row>
    <row r="50" spans="1:40" s="33" customFormat="1" ht="13.2">
      <c r="A50" s="158"/>
      <c r="B50" s="158"/>
      <c r="C50" s="158"/>
      <c r="D50" s="88" t="s">
        <v>99</v>
      </c>
      <c r="E50" s="88"/>
      <c r="F50" s="88" t="s">
        <v>16</v>
      </c>
      <c r="G50" s="88">
        <v>100000</v>
      </c>
      <c r="H50" s="88" t="s">
        <v>13</v>
      </c>
      <c r="I50" s="87">
        <f t="shared" si="0"/>
        <v>0</v>
      </c>
      <c r="J50" s="88"/>
      <c r="K50" s="164"/>
      <c r="L50" s="164"/>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row>
    <row r="51" spans="1:40" s="33" customFormat="1" ht="13.2">
      <c r="A51" s="158"/>
      <c r="B51" s="158"/>
      <c r="C51" s="158"/>
      <c r="D51" s="88" t="s">
        <v>100</v>
      </c>
      <c r="E51" s="88"/>
      <c r="F51" s="88" t="s">
        <v>16</v>
      </c>
      <c r="G51" s="88">
        <v>70800</v>
      </c>
      <c r="H51" s="88" t="s">
        <v>13</v>
      </c>
      <c r="I51" s="87">
        <f t="shared" si="0"/>
        <v>0</v>
      </c>
      <c r="J51" s="88"/>
      <c r="K51" s="164"/>
      <c r="L51" s="164"/>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row>
    <row r="52" spans="1:40" s="33" customFormat="1" ht="13.2">
      <c r="A52" s="158"/>
      <c r="B52" s="158"/>
      <c r="C52" s="158"/>
      <c r="D52" s="88" t="s">
        <v>101</v>
      </c>
      <c r="E52" s="88"/>
      <c r="F52" s="88" t="s">
        <v>16</v>
      </c>
      <c r="G52" s="88">
        <v>70800</v>
      </c>
      <c r="H52" s="88" t="s">
        <v>13</v>
      </c>
      <c r="I52" s="87">
        <f t="shared" si="0"/>
        <v>0</v>
      </c>
      <c r="J52" s="88"/>
      <c r="K52" s="164"/>
      <c r="L52" s="164"/>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row>
    <row r="53" spans="1:40" s="33" customFormat="1" ht="13.2">
      <c r="A53" s="158"/>
      <c r="B53" s="158"/>
      <c r="C53" s="158"/>
      <c r="D53" s="88" t="s">
        <v>102</v>
      </c>
      <c r="E53" s="88"/>
      <c r="F53" s="88" t="s">
        <v>16</v>
      </c>
      <c r="G53" s="88">
        <v>79600</v>
      </c>
      <c r="H53" s="88" t="s">
        <v>13</v>
      </c>
      <c r="I53" s="87">
        <f t="shared" si="0"/>
        <v>0</v>
      </c>
      <c r="J53" s="88"/>
      <c r="K53" s="164"/>
      <c r="L53" s="164"/>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row>
    <row r="54" spans="1:40" s="33" customFormat="1" ht="13.2">
      <c r="A54" s="158"/>
      <c r="B54" s="158"/>
      <c r="C54" s="158"/>
      <c r="D54" s="88" t="s">
        <v>103</v>
      </c>
      <c r="E54" s="88"/>
      <c r="F54" s="88" t="s">
        <v>16</v>
      </c>
      <c r="G54" s="88">
        <v>54600</v>
      </c>
      <c r="H54" s="88" t="s">
        <v>13</v>
      </c>
      <c r="I54" s="87">
        <f t="shared" si="0"/>
        <v>0</v>
      </c>
      <c r="J54" s="88"/>
      <c r="K54" s="164"/>
      <c r="L54" s="164"/>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row>
    <row r="55" spans="1:40" s="33" customFormat="1" ht="13.2">
      <c r="A55" s="158"/>
      <c r="B55" s="158"/>
      <c r="C55" s="158"/>
      <c r="D55" s="88" t="s">
        <v>104</v>
      </c>
      <c r="E55" s="88"/>
      <c r="F55" s="88" t="s">
        <v>16</v>
      </c>
      <c r="G55" s="88">
        <v>54600</v>
      </c>
      <c r="H55" s="88" t="s">
        <v>13</v>
      </c>
      <c r="I55" s="87">
        <f t="shared" si="0"/>
        <v>0</v>
      </c>
      <c r="J55" s="88"/>
      <c r="K55" s="164"/>
      <c r="L55" s="164"/>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row>
    <row r="56" spans="1:40" s="33" customFormat="1" ht="13.2">
      <c r="A56" s="158"/>
      <c r="B56" s="158"/>
      <c r="C56" s="158"/>
      <c r="D56" s="88" t="s">
        <v>105</v>
      </c>
      <c r="E56" s="88"/>
      <c r="F56" s="88" t="s">
        <v>16</v>
      </c>
      <c r="G56" s="88">
        <v>54600</v>
      </c>
      <c r="H56" s="88" t="s">
        <v>13</v>
      </c>
      <c r="I56" s="87">
        <f t="shared" si="0"/>
        <v>0</v>
      </c>
      <c r="J56" s="88"/>
      <c r="K56" s="164"/>
      <c r="L56" s="164"/>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row>
    <row r="57" spans="1:40" s="33" customFormat="1" ht="13.2">
      <c r="A57" s="158"/>
      <c r="B57" s="158" t="s">
        <v>162</v>
      </c>
      <c r="C57" s="158" t="s">
        <v>23</v>
      </c>
      <c r="D57" s="88" t="s">
        <v>25</v>
      </c>
      <c r="E57" s="88"/>
      <c r="F57" s="88" t="s">
        <v>16</v>
      </c>
      <c r="G57" s="88">
        <v>70000</v>
      </c>
      <c r="H57" s="88" t="s">
        <v>13</v>
      </c>
      <c r="I57" s="87">
        <f t="shared" si="0"/>
        <v>0</v>
      </c>
      <c r="J57" s="88"/>
      <c r="K57" s="164"/>
      <c r="L57" s="164"/>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row>
    <row r="58" spans="1:40" s="33" customFormat="1" ht="13.2">
      <c r="A58" s="158"/>
      <c r="B58" s="158"/>
      <c r="C58" s="158"/>
      <c r="D58" s="88" t="s">
        <v>0</v>
      </c>
      <c r="E58" s="88"/>
      <c r="F58" s="88" t="s">
        <v>16</v>
      </c>
      <c r="G58" s="88">
        <v>71500</v>
      </c>
      <c r="H58" s="88" t="s">
        <v>13</v>
      </c>
      <c r="I58" s="87">
        <f t="shared" si="0"/>
        <v>0</v>
      </c>
      <c r="J58" s="88"/>
      <c r="K58" s="164"/>
      <c r="L58" s="164"/>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row>
    <row r="59" spans="1:40" s="33" customFormat="1" ht="13.2">
      <c r="A59" s="158"/>
      <c r="B59" s="158"/>
      <c r="C59" s="158"/>
      <c r="D59" s="88" t="s">
        <v>106</v>
      </c>
      <c r="E59" s="88">
        <v>43124</v>
      </c>
      <c r="F59" s="88" t="s">
        <v>16</v>
      </c>
      <c r="G59" s="88">
        <v>69300</v>
      </c>
      <c r="H59" s="88" t="s">
        <v>13</v>
      </c>
      <c r="I59" s="87">
        <f t="shared" si="0"/>
        <v>2.9884932000000002</v>
      </c>
      <c r="J59" s="88" t="s">
        <v>14</v>
      </c>
      <c r="K59" s="164"/>
      <c r="L59" s="164"/>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row>
    <row r="60" spans="1:40" s="33" customFormat="1" ht="13.2">
      <c r="A60" s="158"/>
      <c r="B60" s="158"/>
      <c r="C60" s="158"/>
      <c r="D60" s="88" t="s">
        <v>28</v>
      </c>
      <c r="E60" s="88">
        <v>42705</v>
      </c>
      <c r="F60" s="88" t="s">
        <v>16</v>
      </c>
      <c r="G60" s="88">
        <v>74100</v>
      </c>
      <c r="H60" s="88" t="s">
        <v>13</v>
      </c>
      <c r="I60" s="87">
        <f t="shared" si="0"/>
        <v>3.1644405</v>
      </c>
      <c r="J60" s="88" t="s">
        <v>14</v>
      </c>
      <c r="K60" s="164"/>
      <c r="L60" s="164"/>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row>
    <row r="61" spans="1:40" s="33" customFormat="1" ht="13.2">
      <c r="A61" s="158"/>
      <c r="B61" s="158"/>
      <c r="C61" s="158"/>
      <c r="D61" s="88" t="s">
        <v>27</v>
      </c>
      <c r="E61" s="88">
        <v>43124</v>
      </c>
      <c r="F61" s="88" t="s">
        <v>16</v>
      </c>
      <c r="G61" s="88">
        <v>71900</v>
      </c>
      <c r="H61" s="88" t="s">
        <v>13</v>
      </c>
      <c r="I61" s="87">
        <f t="shared" si="0"/>
        <v>3.1006156000000002</v>
      </c>
      <c r="J61" s="88" t="s">
        <v>14</v>
      </c>
      <c r="K61" s="164"/>
      <c r="L61" s="164"/>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row>
    <row r="62" spans="1:40" s="33" customFormat="1" ht="13.2">
      <c r="A62" s="158"/>
      <c r="B62" s="158"/>
      <c r="C62" s="158"/>
      <c r="D62" s="88" t="s">
        <v>64</v>
      </c>
      <c r="E62" s="88"/>
      <c r="F62" s="88" t="s">
        <v>16</v>
      </c>
      <c r="G62" s="88">
        <v>73300</v>
      </c>
      <c r="H62" s="88" t="s">
        <v>13</v>
      </c>
      <c r="I62" s="87">
        <f t="shared" si="0"/>
        <v>0</v>
      </c>
      <c r="J62" s="88"/>
      <c r="K62" s="164"/>
      <c r="L62" s="164"/>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row>
    <row r="63" spans="1:40" s="33" customFormat="1" ht="13.2">
      <c r="A63" s="158"/>
      <c r="B63" s="158"/>
      <c r="C63" s="158"/>
      <c r="D63" s="88" t="s">
        <v>62</v>
      </c>
      <c r="E63" s="88">
        <v>50242</v>
      </c>
      <c r="F63" s="88" t="s">
        <v>16</v>
      </c>
      <c r="G63" s="88">
        <v>63100</v>
      </c>
      <c r="H63" s="88" t="s">
        <v>13</v>
      </c>
      <c r="I63" s="87">
        <f t="shared" si="0"/>
        <v>3.1702702</v>
      </c>
      <c r="J63" s="88" t="s">
        <v>14</v>
      </c>
      <c r="K63" s="164"/>
      <c r="L63" s="164"/>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row>
    <row r="64" spans="1:40" s="33" customFormat="1" ht="13.2">
      <c r="A64" s="158"/>
      <c r="B64" s="158"/>
      <c r="C64" s="158"/>
      <c r="D64" s="88" t="s">
        <v>107</v>
      </c>
      <c r="E64" s="88">
        <v>51498</v>
      </c>
      <c r="F64" s="88" t="s">
        <v>16</v>
      </c>
      <c r="G64" s="88">
        <v>56100</v>
      </c>
      <c r="H64" s="88" t="s">
        <v>13</v>
      </c>
      <c r="I64" s="87">
        <f t="shared" si="0"/>
        <v>2.8890378000000001</v>
      </c>
      <c r="J64" s="88" t="s">
        <v>14</v>
      </c>
      <c r="K64" s="164"/>
      <c r="L64" s="164"/>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row>
    <row r="65" spans="1:40" s="6" customFormat="1" ht="17.399999999999999">
      <c r="A65" s="101" t="s">
        <v>225</v>
      </c>
      <c r="B65" s="93"/>
      <c r="C65" s="93"/>
      <c r="D65" s="93"/>
      <c r="E65" s="93"/>
      <c r="F65" s="93"/>
      <c r="G65" s="93"/>
      <c r="H65" s="93"/>
      <c r="I65" s="93"/>
      <c r="J65" s="93"/>
      <c r="K65" s="93"/>
      <c r="L65" s="93"/>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row>
    <row r="66" spans="1:40">
      <c r="A66" s="92"/>
      <c r="B66" s="92"/>
      <c r="C66" s="89"/>
      <c r="D66" s="89"/>
      <c r="E66" s="89"/>
      <c r="F66" s="89"/>
      <c r="G66" s="89"/>
      <c r="H66" s="89"/>
      <c r="I66" s="8"/>
      <c r="J66" s="90"/>
      <c r="K66" s="89"/>
      <c r="L66" s="89"/>
    </row>
    <row r="67" spans="1:40">
      <c r="A67" s="92"/>
      <c r="B67" s="92"/>
      <c r="C67" s="89"/>
      <c r="D67" s="89"/>
      <c r="E67" s="89"/>
      <c r="F67" s="89"/>
      <c r="G67" s="89"/>
      <c r="H67" s="89"/>
      <c r="I67" s="8"/>
      <c r="J67" s="90"/>
      <c r="K67" s="89"/>
      <c r="L67" s="89"/>
    </row>
    <row r="68" spans="1:40" ht="17.399999999999999">
      <c r="A68" s="101" t="s">
        <v>232</v>
      </c>
      <c r="B68" s="93"/>
      <c r="C68" s="93"/>
      <c r="D68" s="93"/>
      <c r="E68" s="93"/>
      <c r="F68" s="93"/>
      <c r="G68" s="93"/>
      <c r="H68" s="93"/>
      <c r="I68" s="93"/>
      <c r="J68" s="93"/>
      <c r="K68" s="93"/>
      <c r="L68" s="93"/>
    </row>
    <row r="69" spans="1:40" s="33" customFormat="1" ht="13.2">
      <c r="A69" s="158" t="s">
        <v>108</v>
      </c>
      <c r="B69" s="158" t="s">
        <v>1</v>
      </c>
      <c r="C69" s="158" t="s">
        <v>109</v>
      </c>
      <c r="D69" s="158" t="s">
        <v>110</v>
      </c>
      <c r="E69" s="158" t="s">
        <v>3</v>
      </c>
      <c r="F69" s="158"/>
      <c r="G69" s="158" t="s">
        <v>55</v>
      </c>
      <c r="H69" s="158"/>
      <c r="I69" s="158" t="s">
        <v>5</v>
      </c>
      <c r="J69" s="158"/>
      <c r="K69" s="159" t="s">
        <v>111</v>
      </c>
      <c r="L69" s="159" t="s">
        <v>87</v>
      </c>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row>
    <row r="70" spans="1:40" s="33" customFormat="1" ht="13.05" customHeight="1">
      <c r="A70" s="158"/>
      <c r="B70" s="158"/>
      <c r="C70" s="158"/>
      <c r="D70" s="158"/>
      <c r="E70" s="158"/>
      <c r="F70" s="158"/>
      <c r="G70" s="158"/>
      <c r="H70" s="158"/>
      <c r="I70" s="158" t="s">
        <v>112</v>
      </c>
      <c r="J70" s="158"/>
      <c r="K70" s="160"/>
      <c r="L70" s="160"/>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row>
    <row r="71" spans="1:40" s="33" customFormat="1" ht="13.2">
      <c r="A71" s="158"/>
      <c r="B71" s="158"/>
      <c r="C71" s="158"/>
      <c r="D71" s="158"/>
      <c r="E71" s="88" t="s">
        <v>7</v>
      </c>
      <c r="F71" s="88" t="s">
        <v>8</v>
      </c>
      <c r="G71" s="98" t="s">
        <v>84</v>
      </c>
      <c r="H71" s="88" t="s">
        <v>113</v>
      </c>
      <c r="I71" s="88" t="s">
        <v>114</v>
      </c>
      <c r="J71" s="88" t="s">
        <v>113</v>
      </c>
      <c r="K71" s="161"/>
      <c r="L71" s="161"/>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row>
    <row r="72" spans="1:40" s="33" customFormat="1" ht="13.2">
      <c r="A72" s="158" t="s">
        <v>39</v>
      </c>
      <c r="B72" s="158" t="s">
        <v>11</v>
      </c>
      <c r="C72" s="158" t="s">
        <v>12</v>
      </c>
      <c r="D72" s="88" t="s">
        <v>91</v>
      </c>
      <c r="E72" s="88"/>
      <c r="F72" s="88"/>
      <c r="G72" s="88">
        <v>1</v>
      </c>
      <c r="H72" s="88" t="s">
        <v>40</v>
      </c>
      <c r="I72" s="88"/>
      <c r="J72" s="88"/>
      <c r="K72" s="164" t="s">
        <v>42</v>
      </c>
      <c r="L72" s="164" t="s">
        <v>43</v>
      </c>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row>
    <row r="73" spans="1:40" s="33" customFormat="1" ht="13.2">
      <c r="A73" s="158"/>
      <c r="B73" s="158"/>
      <c r="C73" s="158"/>
      <c r="D73" s="88" t="s">
        <v>15</v>
      </c>
      <c r="E73" s="88">
        <v>20934</v>
      </c>
      <c r="F73" s="88" t="s">
        <v>16</v>
      </c>
      <c r="G73" s="88">
        <v>1</v>
      </c>
      <c r="H73" s="88" t="s">
        <v>40</v>
      </c>
      <c r="I73" s="87">
        <f t="shared" ref="I73:I127" si="1">E73*0.000000001*G73</f>
        <v>2.0934E-5</v>
      </c>
      <c r="J73" s="88" t="s">
        <v>41</v>
      </c>
      <c r="K73" s="164"/>
      <c r="L73" s="164"/>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row>
    <row r="74" spans="1:40" s="33" customFormat="1" ht="13.2">
      <c r="A74" s="158"/>
      <c r="B74" s="158"/>
      <c r="C74" s="158"/>
      <c r="D74" s="88" t="s">
        <v>17</v>
      </c>
      <c r="E74" s="88"/>
      <c r="F74" s="88" t="s">
        <v>16</v>
      </c>
      <c r="G74" s="88">
        <v>1</v>
      </c>
      <c r="H74" s="88" t="s">
        <v>40</v>
      </c>
      <c r="I74" s="87">
        <f t="shared" si="1"/>
        <v>0</v>
      </c>
      <c r="J74" s="88"/>
      <c r="K74" s="164"/>
      <c r="L74" s="164"/>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row>
    <row r="75" spans="1:40" s="33" customFormat="1" ht="13.2">
      <c r="A75" s="158"/>
      <c r="B75" s="158"/>
      <c r="C75" s="158"/>
      <c r="D75" s="88" t="s">
        <v>56</v>
      </c>
      <c r="E75" s="88"/>
      <c r="F75" s="88" t="s">
        <v>16</v>
      </c>
      <c r="G75" s="88">
        <v>1</v>
      </c>
      <c r="H75" s="88" t="s">
        <v>40</v>
      </c>
      <c r="I75" s="87">
        <f t="shared" si="1"/>
        <v>0</v>
      </c>
      <c r="J75" s="88"/>
      <c r="K75" s="164"/>
      <c r="L75" s="164"/>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row>
    <row r="76" spans="1:40" s="33" customFormat="1" ht="13.2">
      <c r="A76" s="158"/>
      <c r="B76" s="158"/>
      <c r="C76" s="158"/>
      <c r="D76" s="88" t="s">
        <v>18</v>
      </c>
      <c r="E76" s="88"/>
      <c r="F76" s="88" t="s">
        <v>16</v>
      </c>
      <c r="G76" s="88">
        <v>1</v>
      </c>
      <c r="H76" s="88" t="s">
        <v>40</v>
      </c>
      <c r="I76" s="87">
        <f t="shared" si="1"/>
        <v>0</v>
      </c>
      <c r="J76" s="88"/>
      <c r="K76" s="164"/>
      <c r="L76" s="164"/>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row>
    <row r="77" spans="1:40" s="33" customFormat="1" ht="13.2">
      <c r="A77" s="158"/>
      <c r="B77" s="158"/>
      <c r="C77" s="158"/>
      <c r="D77" s="88" t="s">
        <v>116</v>
      </c>
      <c r="E77" s="88"/>
      <c r="F77" s="88" t="s">
        <v>16</v>
      </c>
      <c r="G77" s="88">
        <v>1</v>
      </c>
      <c r="H77" s="88" t="s">
        <v>40</v>
      </c>
      <c r="I77" s="87">
        <f t="shared" si="1"/>
        <v>0</v>
      </c>
      <c r="J77" s="88"/>
      <c r="K77" s="164"/>
      <c r="L77" s="164"/>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row>
    <row r="78" spans="1:40" s="33" customFormat="1" ht="13.2">
      <c r="A78" s="158"/>
      <c r="B78" s="158"/>
      <c r="C78" s="158"/>
      <c r="D78" s="88" t="s">
        <v>57</v>
      </c>
      <c r="E78" s="88"/>
      <c r="F78" s="88" t="s">
        <v>16</v>
      </c>
      <c r="G78" s="88">
        <v>1</v>
      </c>
      <c r="H78" s="88" t="s">
        <v>40</v>
      </c>
      <c r="I78" s="87">
        <f t="shared" si="1"/>
        <v>0</v>
      </c>
      <c r="J78" s="88"/>
      <c r="K78" s="164"/>
      <c r="L78" s="164"/>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row>
    <row r="79" spans="1:40" s="33" customFormat="1" ht="13.2">
      <c r="A79" s="158"/>
      <c r="B79" s="158"/>
      <c r="C79" s="158"/>
      <c r="D79" s="88" t="s">
        <v>19</v>
      </c>
      <c r="E79" s="88"/>
      <c r="F79" s="88" t="s">
        <v>16</v>
      </c>
      <c r="G79" s="88">
        <v>1</v>
      </c>
      <c r="H79" s="88" t="s">
        <v>40</v>
      </c>
      <c r="I79" s="87">
        <f t="shared" si="1"/>
        <v>0</v>
      </c>
      <c r="J79" s="88"/>
      <c r="K79" s="164"/>
      <c r="L79" s="164"/>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row>
    <row r="80" spans="1:40" s="33" customFormat="1" ht="13.2">
      <c r="A80" s="158"/>
      <c r="B80" s="158"/>
      <c r="C80" s="158"/>
      <c r="D80" s="88" t="s">
        <v>117</v>
      </c>
      <c r="E80" s="88"/>
      <c r="F80" s="88" t="s">
        <v>16</v>
      </c>
      <c r="G80" s="88">
        <v>1</v>
      </c>
      <c r="H80" s="88" t="s">
        <v>40</v>
      </c>
      <c r="I80" s="87">
        <f t="shared" si="1"/>
        <v>0</v>
      </c>
      <c r="J80" s="88"/>
      <c r="K80" s="164"/>
      <c r="L80" s="164"/>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row>
    <row r="81" spans="1:40" s="33" customFormat="1" ht="13.2">
      <c r="A81" s="158"/>
      <c r="B81" s="158"/>
      <c r="C81" s="158"/>
      <c r="D81" s="88" t="s">
        <v>20</v>
      </c>
      <c r="E81" s="88"/>
      <c r="F81" s="88" t="s">
        <v>16</v>
      </c>
      <c r="G81" s="88">
        <v>1</v>
      </c>
      <c r="H81" s="88" t="s">
        <v>40</v>
      </c>
      <c r="I81" s="87">
        <f t="shared" si="1"/>
        <v>0</v>
      </c>
      <c r="J81" s="88"/>
      <c r="K81" s="164"/>
      <c r="L81" s="164"/>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row>
    <row r="82" spans="1:40" s="33" customFormat="1" ht="13.2">
      <c r="A82" s="158"/>
      <c r="B82" s="158"/>
      <c r="C82" s="158"/>
      <c r="D82" s="88" t="s">
        <v>21</v>
      </c>
      <c r="E82" s="88"/>
      <c r="F82" s="88" t="s">
        <v>16</v>
      </c>
      <c r="G82" s="88">
        <v>1</v>
      </c>
      <c r="H82" s="88" t="s">
        <v>40</v>
      </c>
      <c r="I82" s="87">
        <f t="shared" si="1"/>
        <v>0</v>
      </c>
      <c r="J82" s="88"/>
      <c r="K82" s="164"/>
      <c r="L82" s="164"/>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row>
    <row r="83" spans="1:40" s="33" customFormat="1" ht="13.2">
      <c r="A83" s="158"/>
      <c r="B83" s="158"/>
      <c r="C83" s="158"/>
      <c r="D83" s="88" t="s">
        <v>22</v>
      </c>
      <c r="E83" s="88">
        <v>28470</v>
      </c>
      <c r="F83" s="88" t="s">
        <v>16</v>
      </c>
      <c r="G83" s="88">
        <v>1</v>
      </c>
      <c r="H83" s="88" t="s">
        <v>40</v>
      </c>
      <c r="I83" s="87">
        <f t="shared" si="1"/>
        <v>2.847E-5</v>
      </c>
      <c r="J83" s="88" t="s">
        <v>41</v>
      </c>
      <c r="K83" s="164"/>
      <c r="L83" s="164"/>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row>
    <row r="84" spans="1:40" s="33" customFormat="1" ht="13.2">
      <c r="A84" s="158"/>
      <c r="B84" s="158"/>
      <c r="C84" s="158" t="s">
        <v>23</v>
      </c>
      <c r="D84" s="88" t="s">
        <v>24</v>
      </c>
      <c r="E84" s="88"/>
      <c r="F84" s="88" t="s">
        <v>16</v>
      </c>
      <c r="G84" s="88">
        <v>3</v>
      </c>
      <c r="H84" s="88" t="s">
        <v>40</v>
      </c>
      <c r="I84" s="87">
        <f t="shared" si="1"/>
        <v>0</v>
      </c>
      <c r="J84" s="88"/>
      <c r="K84" s="164"/>
      <c r="L84" s="164"/>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row>
    <row r="85" spans="1:40" s="33" customFormat="1" ht="13.2">
      <c r="A85" s="158"/>
      <c r="B85" s="158"/>
      <c r="C85" s="158"/>
      <c r="D85" s="88" t="s">
        <v>25</v>
      </c>
      <c r="E85" s="88"/>
      <c r="F85" s="88" t="s">
        <v>16</v>
      </c>
      <c r="G85" s="88">
        <v>3</v>
      </c>
      <c r="H85" s="88" t="s">
        <v>40</v>
      </c>
      <c r="I85" s="87">
        <f t="shared" si="1"/>
        <v>0</v>
      </c>
      <c r="J85" s="88"/>
      <c r="K85" s="164"/>
      <c r="L85" s="164"/>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row>
    <row r="86" spans="1:40" s="33" customFormat="1" ht="13.2">
      <c r="A86" s="158"/>
      <c r="B86" s="158"/>
      <c r="C86" s="158"/>
      <c r="D86" s="88" t="s">
        <v>0</v>
      </c>
      <c r="E86" s="88"/>
      <c r="F86" s="88" t="s">
        <v>16</v>
      </c>
      <c r="G86" s="88">
        <v>3</v>
      </c>
      <c r="H86" s="88" t="s">
        <v>40</v>
      </c>
      <c r="I86" s="87">
        <f t="shared" si="1"/>
        <v>0</v>
      </c>
      <c r="J86" s="88"/>
      <c r="K86" s="164"/>
      <c r="L86" s="164"/>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row>
    <row r="87" spans="1:40" s="33" customFormat="1" ht="13.2">
      <c r="A87" s="158"/>
      <c r="B87" s="158"/>
      <c r="C87" s="158"/>
      <c r="D87" s="88" t="s">
        <v>26</v>
      </c>
      <c r="E87" s="88">
        <v>41868</v>
      </c>
      <c r="F87" s="88" t="s">
        <v>16</v>
      </c>
      <c r="G87" s="88">
        <v>3</v>
      </c>
      <c r="H87" s="88" t="s">
        <v>40</v>
      </c>
      <c r="I87" s="87">
        <f t="shared" si="1"/>
        <v>1.25604E-4</v>
      </c>
      <c r="J87" s="88" t="s">
        <v>41</v>
      </c>
      <c r="K87" s="164"/>
      <c r="L87" s="164"/>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row>
    <row r="88" spans="1:40" s="33" customFormat="1" ht="13.2">
      <c r="A88" s="158"/>
      <c r="B88" s="158"/>
      <c r="C88" s="158"/>
      <c r="D88" s="88" t="s">
        <v>118</v>
      </c>
      <c r="E88" s="88"/>
      <c r="F88" s="88" t="s">
        <v>16</v>
      </c>
      <c r="G88" s="88">
        <v>3</v>
      </c>
      <c r="H88" s="88" t="s">
        <v>40</v>
      </c>
      <c r="I88" s="87">
        <f t="shared" si="1"/>
        <v>0</v>
      </c>
      <c r="J88" s="88"/>
      <c r="K88" s="164"/>
      <c r="L88" s="164"/>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row>
    <row r="89" spans="1:40" s="33" customFormat="1" ht="13.2">
      <c r="A89" s="158"/>
      <c r="B89" s="158"/>
      <c r="C89" s="158"/>
      <c r="D89" s="88" t="s">
        <v>107</v>
      </c>
      <c r="E89" s="88">
        <v>51498</v>
      </c>
      <c r="F89" s="88" t="s">
        <v>16</v>
      </c>
      <c r="G89" s="88">
        <v>3</v>
      </c>
      <c r="H89" s="88" t="s">
        <v>40</v>
      </c>
      <c r="I89" s="87">
        <f t="shared" si="1"/>
        <v>1.54494E-4</v>
      </c>
      <c r="J89" s="88" t="s">
        <v>41</v>
      </c>
      <c r="K89" s="164"/>
      <c r="L89" s="164"/>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row>
    <row r="90" spans="1:40" s="33" customFormat="1" ht="13.2">
      <c r="A90" s="158"/>
      <c r="B90" s="158"/>
      <c r="C90" s="158"/>
      <c r="D90" s="88" t="s">
        <v>27</v>
      </c>
      <c r="E90" s="88"/>
      <c r="F90" s="88" t="s">
        <v>16</v>
      </c>
      <c r="G90" s="88">
        <v>3</v>
      </c>
      <c r="H90" s="88" t="s">
        <v>40</v>
      </c>
      <c r="I90" s="87">
        <f t="shared" si="1"/>
        <v>0</v>
      </c>
      <c r="J90" s="88"/>
      <c r="K90" s="164"/>
      <c r="L90" s="164"/>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row>
    <row r="91" spans="1:40" s="33" customFormat="1" ht="13.2">
      <c r="A91" s="158"/>
      <c r="B91" s="158"/>
      <c r="C91" s="158"/>
      <c r="D91" s="88" t="s">
        <v>60</v>
      </c>
      <c r="E91" s="88"/>
      <c r="F91" s="88" t="s">
        <v>16</v>
      </c>
      <c r="G91" s="88">
        <v>3</v>
      </c>
      <c r="H91" s="88" t="s">
        <v>40</v>
      </c>
      <c r="I91" s="87">
        <f t="shared" si="1"/>
        <v>0</v>
      </c>
      <c r="J91" s="88"/>
      <c r="K91" s="164"/>
      <c r="L91" s="164"/>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row>
    <row r="92" spans="1:40" s="33" customFormat="1" ht="13.2">
      <c r="A92" s="158"/>
      <c r="B92" s="158"/>
      <c r="C92" s="158"/>
      <c r="D92" s="88" t="s">
        <v>28</v>
      </c>
      <c r="E92" s="88">
        <v>42705</v>
      </c>
      <c r="F92" s="88" t="s">
        <v>16</v>
      </c>
      <c r="G92" s="88">
        <v>3</v>
      </c>
      <c r="H92" s="88" t="s">
        <v>40</v>
      </c>
      <c r="I92" s="87">
        <f t="shared" si="1"/>
        <v>1.2811500000000002E-4</v>
      </c>
      <c r="J92" s="88" t="s">
        <v>41</v>
      </c>
      <c r="K92" s="164"/>
      <c r="L92" s="164"/>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row>
    <row r="93" spans="1:40" s="33" customFormat="1" ht="13.2">
      <c r="A93" s="158"/>
      <c r="B93" s="158"/>
      <c r="C93" s="158"/>
      <c r="D93" s="88" t="s">
        <v>61</v>
      </c>
      <c r="E93" s="88"/>
      <c r="F93" s="88" t="s">
        <v>16</v>
      </c>
      <c r="G93" s="88">
        <v>3</v>
      </c>
      <c r="H93" s="88" t="s">
        <v>40</v>
      </c>
      <c r="I93" s="87">
        <f t="shared" si="1"/>
        <v>0</v>
      </c>
      <c r="J93" s="88"/>
      <c r="K93" s="164"/>
      <c r="L93" s="164"/>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row>
    <row r="94" spans="1:40" s="33" customFormat="1" ht="13.2">
      <c r="A94" s="158"/>
      <c r="B94" s="158"/>
      <c r="C94" s="158"/>
      <c r="D94" s="88" t="s">
        <v>62</v>
      </c>
      <c r="E94" s="88">
        <v>50242</v>
      </c>
      <c r="F94" s="88" t="s">
        <v>16</v>
      </c>
      <c r="G94" s="88">
        <v>1</v>
      </c>
      <c r="H94" s="88" t="s">
        <v>40</v>
      </c>
      <c r="I94" s="87">
        <f t="shared" si="1"/>
        <v>5.0242000000000004E-5</v>
      </c>
      <c r="J94" s="88" t="s">
        <v>41</v>
      </c>
      <c r="K94" s="164"/>
      <c r="L94" s="164"/>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row>
    <row r="95" spans="1:40" s="33" customFormat="1" ht="13.2">
      <c r="A95" s="158"/>
      <c r="B95" s="158"/>
      <c r="C95" s="158"/>
      <c r="D95" s="88" t="s">
        <v>63</v>
      </c>
      <c r="E95" s="88"/>
      <c r="F95" s="88" t="s">
        <v>16</v>
      </c>
      <c r="G95" s="88">
        <v>3</v>
      </c>
      <c r="H95" s="88" t="s">
        <v>40</v>
      </c>
      <c r="I95" s="87">
        <f t="shared" si="1"/>
        <v>0</v>
      </c>
      <c r="J95" s="88"/>
      <c r="K95" s="164"/>
      <c r="L95" s="164"/>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row>
    <row r="96" spans="1:40" s="33" customFormat="1" ht="13.2">
      <c r="A96" s="158"/>
      <c r="B96" s="158"/>
      <c r="C96" s="158"/>
      <c r="D96" s="88" t="s">
        <v>29</v>
      </c>
      <c r="E96" s="88"/>
      <c r="F96" s="88" t="s">
        <v>16</v>
      </c>
      <c r="G96" s="88">
        <v>3</v>
      </c>
      <c r="H96" s="88" t="s">
        <v>40</v>
      </c>
      <c r="I96" s="87">
        <f t="shared" si="1"/>
        <v>0</v>
      </c>
      <c r="J96" s="88"/>
      <c r="K96" s="164"/>
      <c r="L96" s="164"/>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row>
    <row r="97" spans="1:40" s="33" customFormat="1" ht="13.2">
      <c r="A97" s="158"/>
      <c r="B97" s="158"/>
      <c r="C97" s="158"/>
      <c r="D97" s="88" t="s">
        <v>119</v>
      </c>
      <c r="E97" s="88"/>
      <c r="F97" s="88" t="s">
        <v>16</v>
      </c>
      <c r="G97" s="88">
        <v>3</v>
      </c>
      <c r="H97" s="88" t="s">
        <v>40</v>
      </c>
      <c r="I97" s="87">
        <f t="shared" si="1"/>
        <v>0</v>
      </c>
      <c r="J97" s="88"/>
      <c r="K97" s="164"/>
      <c r="L97" s="164"/>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row>
    <row r="98" spans="1:40" s="33" customFormat="1" ht="13.2">
      <c r="A98" s="158"/>
      <c r="B98" s="158"/>
      <c r="C98" s="158"/>
      <c r="D98" s="88" t="s">
        <v>30</v>
      </c>
      <c r="E98" s="88"/>
      <c r="F98" s="88" t="s">
        <v>16</v>
      </c>
      <c r="G98" s="88">
        <v>3</v>
      </c>
      <c r="H98" s="88" t="s">
        <v>40</v>
      </c>
      <c r="I98" s="87">
        <f t="shared" si="1"/>
        <v>0</v>
      </c>
      <c r="J98" s="88"/>
      <c r="K98" s="164"/>
      <c r="L98" s="164"/>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row>
    <row r="99" spans="1:40" s="33" customFormat="1" ht="13.2">
      <c r="A99" s="158"/>
      <c r="B99" s="158"/>
      <c r="C99" s="88" t="s">
        <v>120</v>
      </c>
      <c r="D99" s="88" t="s">
        <v>31</v>
      </c>
      <c r="E99" s="88"/>
      <c r="F99" s="88" t="s">
        <v>16</v>
      </c>
      <c r="G99" s="88">
        <v>1</v>
      </c>
      <c r="H99" s="88" t="s">
        <v>40</v>
      </c>
      <c r="I99" s="87">
        <f t="shared" si="1"/>
        <v>0</v>
      </c>
      <c r="J99" s="88"/>
      <c r="K99" s="164"/>
      <c r="L99" s="164"/>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row>
    <row r="100" spans="1:40" s="33" customFormat="1" ht="13.2">
      <c r="A100" s="158"/>
      <c r="B100" s="158"/>
      <c r="C100" s="88" t="s">
        <v>23</v>
      </c>
      <c r="D100" s="88" t="s">
        <v>28</v>
      </c>
      <c r="E100" s="88">
        <v>42705</v>
      </c>
      <c r="F100" s="88" t="s">
        <v>16</v>
      </c>
      <c r="G100" s="88">
        <v>3</v>
      </c>
      <c r="H100" s="88" t="s">
        <v>40</v>
      </c>
      <c r="I100" s="87">
        <f t="shared" si="1"/>
        <v>1.2811500000000002E-4</v>
      </c>
      <c r="J100" s="88" t="s">
        <v>41</v>
      </c>
      <c r="K100" s="164"/>
      <c r="L100" s="164"/>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row>
    <row r="101" spans="1:40" s="33" customFormat="1" ht="13.2">
      <c r="A101" s="158"/>
      <c r="B101" s="158"/>
      <c r="C101" s="159" t="s">
        <v>32</v>
      </c>
      <c r="D101" s="88" t="s">
        <v>33</v>
      </c>
      <c r="E101" s="88">
        <v>50242</v>
      </c>
      <c r="F101" s="88" t="s">
        <v>16</v>
      </c>
      <c r="G101" s="88">
        <v>1</v>
      </c>
      <c r="H101" s="88" t="s">
        <v>40</v>
      </c>
      <c r="I101" s="87">
        <f t="shared" si="1"/>
        <v>5.0242000000000004E-5</v>
      </c>
      <c r="J101" s="88" t="s">
        <v>41</v>
      </c>
      <c r="K101" s="164"/>
      <c r="L101" s="164"/>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row>
    <row r="102" spans="1:40" s="33" customFormat="1" ht="13.2">
      <c r="A102" s="158"/>
      <c r="B102" s="158"/>
      <c r="C102" s="160"/>
      <c r="D102" s="88" t="s">
        <v>229</v>
      </c>
      <c r="E102" s="88">
        <v>35608.5</v>
      </c>
      <c r="F102" s="88" t="s">
        <v>16</v>
      </c>
      <c r="G102" s="88">
        <v>1</v>
      </c>
      <c r="H102" s="88" t="s">
        <v>40</v>
      </c>
      <c r="I102" s="87">
        <f t="shared" si="1"/>
        <v>3.5608500000000003E-5</v>
      </c>
      <c r="J102" s="88" t="s">
        <v>44</v>
      </c>
      <c r="K102" s="164"/>
      <c r="L102" s="164"/>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row>
    <row r="103" spans="1:40" s="33" customFormat="1" ht="13.2">
      <c r="A103" s="158"/>
      <c r="B103" s="158"/>
      <c r="C103" s="160"/>
      <c r="D103" s="88" t="s">
        <v>65</v>
      </c>
      <c r="E103" s="88"/>
      <c r="F103" s="88" t="s">
        <v>16</v>
      </c>
      <c r="G103" s="88">
        <v>1</v>
      </c>
      <c r="H103" s="88" t="s">
        <v>40</v>
      </c>
      <c r="I103" s="87">
        <f t="shared" si="1"/>
        <v>0</v>
      </c>
      <c r="J103" s="88"/>
      <c r="K103" s="164"/>
      <c r="L103" s="164"/>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row>
    <row r="104" spans="1:40" s="33" customFormat="1" ht="13.2">
      <c r="A104" s="158"/>
      <c r="B104" s="158"/>
      <c r="C104" s="160"/>
      <c r="D104" s="88" t="s">
        <v>66</v>
      </c>
      <c r="E104" s="88"/>
      <c r="F104" s="88" t="s">
        <v>16</v>
      </c>
      <c r="G104" s="88">
        <v>1</v>
      </c>
      <c r="H104" s="88" t="s">
        <v>40</v>
      </c>
      <c r="I104" s="87">
        <f t="shared" si="1"/>
        <v>0</v>
      </c>
      <c r="J104" s="88"/>
      <c r="K104" s="164"/>
      <c r="L104" s="164"/>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row>
    <row r="105" spans="1:40" s="33" customFormat="1" ht="13.2">
      <c r="A105" s="158"/>
      <c r="B105" s="158"/>
      <c r="C105" s="161"/>
      <c r="D105" s="88" t="s">
        <v>121</v>
      </c>
      <c r="E105" s="88"/>
      <c r="F105" s="88" t="s">
        <v>16</v>
      </c>
      <c r="G105" s="88">
        <v>1</v>
      </c>
      <c r="H105" s="88" t="s">
        <v>40</v>
      </c>
      <c r="I105" s="87">
        <f t="shared" si="1"/>
        <v>0</v>
      </c>
      <c r="J105" s="88"/>
      <c r="K105" s="164"/>
      <c r="L105" s="164"/>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row>
    <row r="106" spans="1:40" s="33" customFormat="1" ht="13.2">
      <c r="A106" s="158"/>
      <c r="B106" s="158"/>
      <c r="C106" s="158" t="s">
        <v>35</v>
      </c>
      <c r="D106" s="88" t="s">
        <v>122</v>
      </c>
      <c r="E106" s="88"/>
      <c r="F106" s="88" t="s">
        <v>16</v>
      </c>
      <c r="G106" s="88">
        <v>30</v>
      </c>
      <c r="H106" s="88" t="s">
        <v>40</v>
      </c>
      <c r="I106" s="87">
        <f t="shared" si="1"/>
        <v>0</v>
      </c>
      <c r="J106" s="88"/>
      <c r="K106" s="164"/>
      <c r="L106" s="164"/>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row>
    <row r="107" spans="1:40" s="33" customFormat="1" ht="13.2">
      <c r="A107" s="158"/>
      <c r="B107" s="158"/>
      <c r="C107" s="158"/>
      <c r="D107" s="88" t="s">
        <v>123</v>
      </c>
      <c r="E107" s="88"/>
      <c r="F107" s="88" t="s">
        <v>16</v>
      </c>
      <c r="G107" s="88">
        <v>30</v>
      </c>
      <c r="H107" s="88" t="s">
        <v>40</v>
      </c>
      <c r="I107" s="87">
        <f t="shared" si="1"/>
        <v>0</v>
      </c>
      <c r="J107" s="88"/>
      <c r="K107" s="164"/>
      <c r="L107" s="164"/>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row>
    <row r="108" spans="1:40" s="33" customFormat="1" ht="13.2">
      <c r="A108" s="158"/>
      <c r="B108" s="158"/>
      <c r="C108" s="158"/>
      <c r="D108" s="88" t="s">
        <v>36</v>
      </c>
      <c r="E108" s="88"/>
      <c r="F108" s="88" t="s">
        <v>16</v>
      </c>
      <c r="G108" s="88">
        <v>30</v>
      </c>
      <c r="H108" s="88" t="s">
        <v>40</v>
      </c>
      <c r="I108" s="87">
        <f t="shared" si="1"/>
        <v>0</v>
      </c>
      <c r="J108" s="88"/>
      <c r="K108" s="164"/>
      <c r="L108" s="164"/>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row>
    <row r="109" spans="1:40" s="33" customFormat="1" ht="13.2">
      <c r="A109" s="158"/>
      <c r="B109" s="158"/>
      <c r="C109" s="158" t="s">
        <v>124</v>
      </c>
      <c r="D109" s="88" t="s">
        <v>125</v>
      </c>
      <c r="E109" s="88"/>
      <c r="F109" s="88" t="s">
        <v>16</v>
      </c>
      <c r="G109" s="88">
        <v>30</v>
      </c>
      <c r="H109" s="88" t="s">
        <v>40</v>
      </c>
      <c r="I109" s="87">
        <f t="shared" si="1"/>
        <v>0</v>
      </c>
      <c r="J109" s="88"/>
      <c r="K109" s="164"/>
      <c r="L109" s="164"/>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row>
    <row r="110" spans="1:40" s="33" customFormat="1" ht="13.2">
      <c r="A110" s="158"/>
      <c r="B110" s="158"/>
      <c r="C110" s="158"/>
      <c r="D110" s="88" t="s">
        <v>37</v>
      </c>
      <c r="E110" s="88"/>
      <c r="F110" s="88" t="s">
        <v>16</v>
      </c>
      <c r="G110" s="88">
        <v>3</v>
      </c>
      <c r="H110" s="88" t="s">
        <v>40</v>
      </c>
      <c r="I110" s="87">
        <f t="shared" si="1"/>
        <v>0</v>
      </c>
      <c r="J110" s="88"/>
      <c r="K110" s="164"/>
      <c r="L110" s="164"/>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row>
    <row r="111" spans="1:40" s="33" customFormat="1" ht="13.2">
      <c r="A111" s="158"/>
      <c r="B111" s="158"/>
      <c r="C111" s="158"/>
      <c r="D111" s="88" t="s">
        <v>38</v>
      </c>
      <c r="E111" s="88"/>
      <c r="F111" s="88" t="s">
        <v>16</v>
      </c>
      <c r="G111" s="88">
        <v>200</v>
      </c>
      <c r="H111" s="88" t="s">
        <v>40</v>
      </c>
      <c r="I111" s="87">
        <f t="shared" si="1"/>
        <v>0</v>
      </c>
      <c r="J111" s="88"/>
      <c r="K111" s="164"/>
      <c r="L111" s="164"/>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row>
    <row r="112" spans="1:40" s="33" customFormat="1" ht="13.2">
      <c r="A112" s="158"/>
      <c r="B112" s="158"/>
      <c r="C112" s="158"/>
      <c r="D112" s="88" t="s">
        <v>69</v>
      </c>
      <c r="E112" s="88"/>
      <c r="F112" s="88" t="s">
        <v>16</v>
      </c>
      <c r="G112" s="88">
        <v>30</v>
      </c>
      <c r="H112" s="88" t="s">
        <v>40</v>
      </c>
      <c r="I112" s="87">
        <f t="shared" si="1"/>
        <v>0</v>
      </c>
      <c r="J112" s="88"/>
      <c r="K112" s="164"/>
      <c r="L112" s="164"/>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row>
    <row r="113" spans="1:40" s="33" customFormat="1" ht="13.2">
      <c r="A113" s="158"/>
      <c r="B113" s="158"/>
      <c r="C113" s="158"/>
      <c r="D113" s="88" t="s">
        <v>126</v>
      </c>
      <c r="E113" s="88"/>
      <c r="F113" s="88" t="s">
        <v>16</v>
      </c>
      <c r="G113" s="88">
        <v>3</v>
      </c>
      <c r="H113" s="88" t="s">
        <v>40</v>
      </c>
      <c r="I113" s="87">
        <f t="shared" si="1"/>
        <v>0</v>
      </c>
      <c r="J113" s="88"/>
      <c r="K113" s="164"/>
      <c r="L113" s="164"/>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row>
    <row r="114" spans="1:40" s="33" customFormat="1" ht="13.2">
      <c r="A114" s="158"/>
      <c r="B114" s="158"/>
      <c r="C114" s="158"/>
      <c r="D114" s="88" t="s">
        <v>127</v>
      </c>
      <c r="E114" s="88"/>
      <c r="F114" s="88" t="s">
        <v>16</v>
      </c>
      <c r="G114" s="88">
        <v>3</v>
      </c>
      <c r="H114" s="88" t="s">
        <v>40</v>
      </c>
      <c r="I114" s="87">
        <f t="shared" si="1"/>
        <v>0</v>
      </c>
      <c r="J114" s="88"/>
      <c r="K114" s="164"/>
      <c r="L114" s="164"/>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row>
    <row r="115" spans="1:40" s="33" customFormat="1" ht="13.2">
      <c r="A115" s="158"/>
      <c r="B115" s="158"/>
      <c r="C115" s="158"/>
      <c r="D115" s="88" t="s">
        <v>70</v>
      </c>
      <c r="E115" s="88"/>
      <c r="F115" s="88" t="s">
        <v>16</v>
      </c>
      <c r="G115" s="88">
        <v>3</v>
      </c>
      <c r="H115" s="88" t="s">
        <v>40</v>
      </c>
      <c r="I115" s="87">
        <f t="shared" si="1"/>
        <v>0</v>
      </c>
      <c r="J115" s="88"/>
      <c r="K115" s="164"/>
      <c r="L115" s="164"/>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row>
    <row r="116" spans="1:40" s="33" customFormat="1" ht="13.2">
      <c r="A116" s="158"/>
      <c r="B116" s="158"/>
      <c r="C116" s="158"/>
      <c r="D116" s="88" t="s">
        <v>128</v>
      </c>
      <c r="E116" s="88"/>
      <c r="F116" s="88" t="s">
        <v>16</v>
      </c>
      <c r="G116" s="88">
        <v>1</v>
      </c>
      <c r="H116" s="88" t="s">
        <v>40</v>
      </c>
      <c r="I116" s="87">
        <f t="shared" si="1"/>
        <v>0</v>
      </c>
      <c r="J116" s="88"/>
      <c r="K116" s="164"/>
      <c r="L116" s="164"/>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row>
    <row r="117" spans="1:40" s="33" customFormat="1" ht="13.2">
      <c r="A117" s="158"/>
      <c r="B117" s="158"/>
      <c r="C117" s="158"/>
      <c r="D117" s="88" t="s">
        <v>129</v>
      </c>
      <c r="E117" s="88"/>
      <c r="F117" s="88" t="s">
        <v>16</v>
      </c>
      <c r="G117" s="88">
        <v>1</v>
      </c>
      <c r="H117" s="88" t="s">
        <v>40</v>
      </c>
      <c r="I117" s="87">
        <f t="shared" si="1"/>
        <v>0</v>
      </c>
      <c r="J117" s="88"/>
      <c r="K117" s="164"/>
      <c r="L117" s="164"/>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row>
    <row r="118" spans="1:40" s="33" customFormat="1" ht="13.2">
      <c r="A118" s="158"/>
      <c r="B118" s="158"/>
      <c r="C118" s="158"/>
      <c r="D118" s="88" t="s">
        <v>130</v>
      </c>
      <c r="E118" s="88"/>
      <c r="F118" s="88" t="s">
        <v>16</v>
      </c>
      <c r="G118" s="88">
        <v>1</v>
      </c>
      <c r="H118" s="88" t="s">
        <v>40</v>
      </c>
      <c r="I118" s="87">
        <f t="shared" si="1"/>
        <v>0</v>
      </c>
      <c r="J118" s="88"/>
      <c r="K118" s="164"/>
      <c r="L118" s="164"/>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row>
    <row r="119" spans="1:40" s="33" customFormat="1" ht="13.2">
      <c r="A119" s="158"/>
      <c r="B119" s="158" t="s">
        <v>73</v>
      </c>
      <c r="C119" s="158" t="s">
        <v>23</v>
      </c>
      <c r="D119" s="88" t="s">
        <v>25</v>
      </c>
      <c r="E119" s="88"/>
      <c r="F119" s="88" t="s">
        <v>16</v>
      </c>
      <c r="G119" s="88">
        <v>3</v>
      </c>
      <c r="H119" s="88" t="s">
        <v>40</v>
      </c>
      <c r="I119" s="87">
        <f t="shared" si="1"/>
        <v>0</v>
      </c>
      <c r="J119" s="88"/>
      <c r="K119" s="164"/>
      <c r="L119" s="164"/>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row>
    <row r="120" spans="1:40" s="33" customFormat="1" ht="13.2">
      <c r="A120" s="158"/>
      <c r="B120" s="158"/>
      <c r="C120" s="158"/>
      <c r="D120" s="88" t="s">
        <v>0</v>
      </c>
      <c r="E120" s="88"/>
      <c r="F120" s="88" t="s">
        <v>16</v>
      </c>
      <c r="G120" s="88">
        <v>3</v>
      </c>
      <c r="H120" s="88" t="s">
        <v>40</v>
      </c>
      <c r="I120" s="87">
        <f t="shared" si="1"/>
        <v>0</v>
      </c>
      <c r="J120" s="88"/>
      <c r="K120" s="164"/>
      <c r="L120" s="164"/>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row>
    <row r="121" spans="1:40" s="33" customFormat="1" ht="13.2">
      <c r="A121" s="158"/>
      <c r="B121" s="158"/>
      <c r="C121" s="158"/>
      <c r="D121" s="88" t="s">
        <v>131</v>
      </c>
      <c r="E121" s="88">
        <v>43124</v>
      </c>
      <c r="F121" s="88" t="s">
        <v>16</v>
      </c>
      <c r="G121" s="88">
        <v>25</v>
      </c>
      <c r="H121" s="88" t="s">
        <v>40</v>
      </c>
      <c r="I121" s="87">
        <f t="shared" si="1"/>
        <v>1.0781E-3</v>
      </c>
      <c r="J121" s="88" t="s">
        <v>41</v>
      </c>
      <c r="K121" s="164"/>
      <c r="L121" s="164"/>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row>
    <row r="122" spans="1:40" s="33" customFormat="1" ht="13.2">
      <c r="A122" s="158"/>
      <c r="B122" s="158"/>
      <c r="C122" s="158"/>
      <c r="D122" s="88" t="s">
        <v>132</v>
      </c>
      <c r="E122" s="88">
        <v>42705</v>
      </c>
      <c r="F122" s="88" t="s">
        <v>16</v>
      </c>
      <c r="G122" s="88">
        <v>4.1500000000000004</v>
      </c>
      <c r="H122" s="88" t="s">
        <v>40</v>
      </c>
      <c r="I122" s="87">
        <f t="shared" si="1"/>
        <v>1.7722575000000005E-4</v>
      </c>
      <c r="J122" s="88" t="s">
        <v>41</v>
      </c>
      <c r="K122" s="164"/>
      <c r="L122" s="164"/>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row>
    <row r="123" spans="1:40" s="33" customFormat="1" ht="13.2">
      <c r="A123" s="158"/>
      <c r="B123" s="158"/>
      <c r="C123" s="158"/>
      <c r="D123" s="88" t="s">
        <v>133</v>
      </c>
      <c r="E123" s="88">
        <v>42705</v>
      </c>
      <c r="F123" s="88" t="s">
        <v>16</v>
      </c>
      <c r="G123" s="88">
        <v>3.9</v>
      </c>
      <c r="H123" s="88" t="s">
        <v>40</v>
      </c>
      <c r="I123" s="87">
        <f t="shared" si="1"/>
        <v>1.6654950000000003E-4</v>
      </c>
      <c r="J123" s="88" t="s">
        <v>41</v>
      </c>
      <c r="K123" s="164"/>
      <c r="L123" s="164"/>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row>
    <row r="124" spans="1:40" s="33" customFormat="1" ht="13.2">
      <c r="A124" s="158"/>
      <c r="B124" s="158"/>
      <c r="C124" s="158"/>
      <c r="D124" s="88" t="s">
        <v>27</v>
      </c>
      <c r="E124" s="88">
        <v>43124</v>
      </c>
      <c r="F124" s="88" t="s">
        <v>16</v>
      </c>
      <c r="G124" s="88">
        <v>3</v>
      </c>
      <c r="H124" s="88" t="s">
        <v>40</v>
      </c>
      <c r="I124" s="87">
        <f t="shared" si="1"/>
        <v>1.2937199999999999E-4</v>
      </c>
      <c r="J124" s="88" t="s">
        <v>41</v>
      </c>
      <c r="K124" s="164"/>
      <c r="L124" s="164"/>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row>
    <row r="125" spans="1:40" s="33" customFormat="1" ht="13.2">
      <c r="A125" s="158"/>
      <c r="B125" s="158"/>
      <c r="C125" s="158"/>
      <c r="D125" s="88" t="s">
        <v>119</v>
      </c>
      <c r="E125" s="88"/>
      <c r="F125" s="88" t="s">
        <v>16</v>
      </c>
      <c r="G125" s="88">
        <v>3</v>
      </c>
      <c r="H125" s="88" t="s">
        <v>40</v>
      </c>
      <c r="I125" s="87">
        <f t="shared" si="1"/>
        <v>0</v>
      </c>
      <c r="J125" s="88"/>
      <c r="K125" s="164"/>
      <c r="L125" s="164"/>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row>
    <row r="126" spans="1:40" s="33" customFormat="1" ht="13.2">
      <c r="A126" s="158"/>
      <c r="B126" s="158"/>
      <c r="C126" s="158"/>
      <c r="D126" s="88" t="s">
        <v>62</v>
      </c>
      <c r="E126" s="88">
        <v>50242</v>
      </c>
      <c r="F126" s="88" t="s">
        <v>226</v>
      </c>
      <c r="G126" s="88">
        <v>62</v>
      </c>
      <c r="H126" s="88" t="s">
        <v>227</v>
      </c>
      <c r="I126" s="87">
        <f t="shared" si="1"/>
        <v>3.1150040000000002E-3</v>
      </c>
      <c r="J126" s="88" t="s">
        <v>228</v>
      </c>
      <c r="K126" s="164"/>
      <c r="L126" s="164"/>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row>
    <row r="127" spans="1:40" s="33" customFormat="1" ht="13.2">
      <c r="A127" s="158"/>
      <c r="B127" s="158"/>
      <c r="C127" s="158"/>
      <c r="D127" s="88" t="s">
        <v>59</v>
      </c>
      <c r="E127" s="88">
        <v>51498</v>
      </c>
      <c r="F127" s="88" t="s">
        <v>226</v>
      </c>
      <c r="G127" s="88">
        <v>92</v>
      </c>
      <c r="H127" s="88" t="s">
        <v>227</v>
      </c>
      <c r="I127" s="87">
        <f t="shared" si="1"/>
        <v>4.7378159999999997E-3</v>
      </c>
      <c r="J127" s="88" t="s">
        <v>228</v>
      </c>
      <c r="K127" s="164"/>
      <c r="L127" s="164"/>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row>
    <row r="128" spans="1:40" ht="17.399999999999999">
      <c r="A128" s="101" t="s">
        <v>225</v>
      </c>
      <c r="B128" s="93"/>
      <c r="C128" s="93"/>
      <c r="D128" s="93"/>
      <c r="E128" s="93"/>
      <c r="F128" s="93"/>
      <c r="G128" s="93"/>
      <c r="H128" s="93"/>
      <c r="I128" s="93"/>
      <c r="J128" s="93"/>
      <c r="K128" s="93"/>
      <c r="L128" s="93"/>
    </row>
    <row r="129" spans="1:40" ht="17.399999999999999">
      <c r="A129" s="93"/>
      <c r="B129" s="93"/>
      <c r="C129" s="93"/>
      <c r="D129" s="93"/>
      <c r="E129" s="93"/>
      <c r="F129" s="93"/>
      <c r="G129" s="93"/>
      <c r="H129" s="93"/>
      <c r="I129" s="93"/>
      <c r="J129" s="93"/>
      <c r="K129" s="93"/>
      <c r="L129" s="93"/>
    </row>
    <row r="130" spans="1:40" ht="17.399999999999999">
      <c r="A130" s="93"/>
      <c r="B130" s="93"/>
      <c r="C130" s="93"/>
      <c r="D130" s="93"/>
      <c r="E130" s="93"/>
      <c r="F130" s="93"/>
      <c r="G130" s="93"/>
      <c r="H130" s="93"/>
      <c r="I130" s="93"/>
      <c r="J130" s="93"/>
      <c r="K130" s="93"/>
      <c r="L130" s="93"/>
    </row>
    <row r="131" spans="1:40" ht="17.399999999999999">
      <c r="A131" s="101" t="s">
        <v>233</v>
      </c>
      <c r="B131" s="93"/>
      <c r="C131" s="93"/>
      <c r="D131" s="93"/>
      <c r="E131" s="93"/>
      <c r="F131" s="93"/>
      <c r="G131" s="93"/>
      <c r="H131" s="93"/>
      <c r="I131" s="93"/>
      <c r="J131" s="93"/>
      <c r="K131" s="93"/>
      <c r="L131" s="93"/>
    </row>
    <row r="132" spans="1:40" s="33" customFormat="1" ht="13.2">
      <c r="A132" s="158" t="s">
        <v>108</v>
      </c>
      <c r="B132" s="158" t="s">
        <v>1</v>
      </c>
      <c r="C132" s="158" t="s">
        <v>109</v>
      </c>
      <c r="D132" s="158" t="s">
        <v>110</v>
      </c>
      <c r="E132" s="158" t="s">
        <v>3</v>
      </c>
      <c r="F132" s="158"/>
      <c r="G132" s="158" t="s">
        <v>74</v>
      </c>
      <c r="H132" s="158"/>
      <c r="I132" s="158" t="s">
        <v>5</v>
      </c>
      <c r="J132" s="158"/>
      <c r="K132" s="159" t="s">
        <v>86</v>
      </c>
      <c r="L132" s="159" t="s">
        <v>45</v>
      </c>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row>
    <row r="133" spans="1:40" s="33" customFormat="1" ht="13.05" customHeight="1">
      <c r="A133" s="158"/>
      <c r="B133" s="158"/>
      <c r="C133" s="158"/>
      <c r="D133" s="158"/>
      <c r="E133" s="158"/>
      <c r="F133" s="158"/>
      <c r="G133" s="158"/>
      <c r="H133" s="158"/>
      <c r="I133" s="158" t="s">
        <v>88</v>
      </c>
      <c r="J133" s="158"/>
      <c r="K133" s="160"/>
      <c r="L133" s="160"/>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row>
    <row r="134" spans="1:40" s="33" customFormat="1" ht="13.2">
      <c r="A134" s="158"/>
      <c r="B134" s="158"/>
      <c r="C134" s="158"/>
      <c r="D134" s="158"/>
      <c r="E134" s="88" t="s">
        <v>7</v>
      </c>
      <c r="F134" s="88" t="s">
        <v>8</v>
      </c>
      <c r="G134" s="98" t="s">
        <v>75</v>
      </c>
      <c r="H134" s="88" t="s">
        <v>134</v>
      </c>
      <c r="I134" s="88" t="s">
        <v>114</v>
      </c>
      <c r="J134" s="88" t="s">
        <v>115</v>
      </c>
      <c r="K134" s="161"/>
      <c r="L134" s="161"/>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row>
    <row r="135" spans="1:40" s="33" customFormat="1" ht="13.2">
      <c r="A135" s="158" t="s">
        <v>46</v>
      </c>
      <c r="B135" s="158" t="s">
        <v>11</v>
      </c>
      <c r="C135" s="158" t="s">
        <v>12</v>
      </c>
      <c r="D135" s="88" t="s">
        <v>91</v>
      </c>
      <c r="E135" s="88"/>
      <c r="F135" s="88"/>
      <c r="G135" s="88">
        <v>1.5</v>
      </c>
      <c r="H135" s="88" t="s">
        <v>47</v>
      </c>
      <c r="I135" s="87"/>
      <c r="J135" s="88"/>
      <c r="K135" s="164" t="s">
        <v>49</v>
      </c>
      <c r="L135" s="164" t="s">
        <v>50</v>
      </c>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row>
    <row r="136" spans="1:40" s="33" customFormat="1" ht="13.2">
      <c r="A136" s="158"/>
      <c r="B136" s="158"/>
      <c r="C136" s="158"/>
      <c r="D136" s="88" t="s">
        <v>15</v>
      </c>
      <c r="E136" s="88">
        <v>20934</v>
      </c>
      <c r="F136" s="88" t="s">
        <v>16</v>
      </c>
      <c r="G136" s="88">
        <v>1.5</v>
      </c>
      <c r="H136" s="88" t="s">
        <v>47</v>
      </c>
      <c r="I136" s="87">
        <f t="shared" ref="I136:I190" si="2">E136*0.000000001*G136</f>
        <v>3.1401E-5</v>
      </c>
      <c r="J136" s="88" t="s">
        <v>48</v>
      </c>
      <c r="K136" s="164"/>
      <c r="L136" s="164"/>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row>
    <row r="137" spans="1:40" s="33" customFormat="1" ht="13.2">
      <c r="A137" s="158"/>
      <c r="B137" s="158"/>
      <c r="C137" s="158"/>
      <c r="D137" s="88" t="s">
        <v>17</v>
      </c>
      <c r="E137" s="88"/>
      <c r="F137" s="88" t="s">
        <v>16</v>
      </c>
      <c r="G137" s="88">
        <v>1.5</v>
      </c>
      <c r="H137" s="88" t="s">
        <v>47</v>
      </c>
      <c r="I137" s="87">
        <f t="shared" si="2"/>
        <v>0</v>
      </c>
      <c r="J137" s="88"/>
      <c r="K137" s="164"/>
      <c r="L137" s="164"/>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row>
    <row r="138" spans="1:40" s="33" customFormat="1" ht="13.2">
      <c r="A138" s="158"/>
      <c r="B138" s="158"/>
      <c r="C138" s="158"/>
      <c r="D138" s="88" t="s">
        <v>135</v>
      </c>
      <c r="E138" s="88"/>
      <c r="F138" s="88" t="s">
        <v>16</v>
      </c>
      <c r="G138" s="88">
        <v>1.5</v>
      </c>
      <c r="H138" s="88" t="s">
        <v>47</v>
      </c>
      <c r="I138" s="87">
        <f t="shared" si="2"/>
        <v>0</v>
      </c>
      <c r="J138" s="88"/>
      <c r="K138" s="164"/>
      <c r="L138" s="164"/>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row>
    <row r="139" spans="1:40" s="33" customFormat="1" ht="13.2">
      <c r="A139" s="158"/>
      <c r="B139" s="158"/>
      <c r="C139" s="158"/>
      <c r="D139" s="88" t="s">
        <v>18</v>
      </c>
      <c r="E139" s="88"/>
      <c r="F139" s="88" t="s">
        <v>16</v>
      </c>
      <c r="G139" s="88">
        <v>1.5</v>
      </c>
      <c r="H139" s="88" t="s">
        <v>47</v>
      </c>
      <c r="I139" s="87">
        <f t="shared" si="2"/>
        <v>0</v>
      </c>
      <c r="J139" s="88"/>
      <c r="K139" s="164"/>
      <c r="L139" s="164"/>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row>
    <row r="140" spans="1:40" s="33" customFormat="1" ht="13.2">
      <c r="A140" s="158"/>
      <c r="B140" s="158"/>
      <c r="C140" s="158"/>
      <c r="D140" s="88" t="s">
        <v>136</v>
      </c>
      <c r="E140" s="88"/>
      <c r="F140" s="88" t="s">
        <v>16</v>
      </c>
      <c r="G140" s="88">
        <v>1.5</v>
      </c>
      <c r="H140" s="88" t="s">
        <v>47</v>
      </c>
      <c r="I140" s="87">
        <f t="shared" si="2"/>
        <v>0</v>
      </c>
      <c r="J140" s="88"/>
      <c r="K140" s="164"/>
      <c r="L140" s="164"/>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row>
    <row r="141" spans="1:40" s="33" customFormat="1" ht="13.2">
      <c r="A141" s="158"/>
      <c r="B141" s="158"/>
      <c r="C141" s="158"/>
      <c r="D141" s="88" t="s">
        <v>137</v>
      </c>
      <c r="E141" s="88"/>
      <c r="F141" s="88" t="s">
        <v>16</v>
      </c>
      <c r="G141" s="88">
        <v>1.5</v>
      </c>
      <c r="H141" s="88" t="s">
        <v>47</v>
      </c>
      <c r="I141" s="87">
        <f t="shared" si="2"/>
        <v>0</v>
      </c>
      <c r="J141" s="88"/>
      <c r="K141" s="164"/>
      <c r="L141" s="164"/>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row>
    <row r="142" spans="1:40" s="33" customFormat="1" ht="13.2">
      <c r="A142" s="158"/>
      <c r="B142" s="158"/>
      <c r="C142" s="158"/>
      <c r="D142" s="88" t="s">
        <v>19</v>
      </c>
      <c r="E142" s="88"/>
      <c r="F142" s="88" t="s">
        <v>16</v>
      </c>
      <c r="G142" s="88">
        <v>1.5</v>
      </c>
      <c r="H142" s="88" t="s">
        <v>47</v>
      </c>
      <c r="I142" s="87">
        <f t="shared" si="2"/>
        <v>0</v>
      </c>
      <c r="J142" s="88"/>
      <c r="K142" s="164"/>
      <c r="L142" s="164"/>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row>
    <row r="143" spans="1:40" s="33" customFormat="1" ht="13.2">
      <c r="A143" s="158"/>
      <c r="B143" s="158"/>
      <c r="C143" s="158"/>
      <c r="D143" s="88" t="s">
        <v>138</v>
      </c>
      <c r="E143" s="88"/>
      <c r="F143" s="88" t="s">
        <v>16</v>
      </c>
      <c r="G143" s="88">
        <v>1.5</v>
      </c>
      <c r="H143" s="88" t="s">
        <v>47</v>
      </c>
      <c r="I143" s="87">
        <f t="shared" si="2"/>
        <v>0</v>
      </c>
      <c r="J143" s="88"/>
      <c r="K143" s="164"/>
      <c r="L143" s="164"/>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row>
    <row r="144" spans="1:40" s="33" customFormat="1" ht="13.2">
      <c r="A144" s="158"/>
      <c r="B144" s="158"/>
      <c r="C144" s="158"/>
      <c r="D144" s="88" t="s">
        <v>20</v>
      </c>
      <c r="E144" s="88"/>
      <c r="F144" s="88" t="s">
        <v>16</v>
      </c>
      <c r="G144" s="88">
        <v>1.5</v>
      </c>
      <c r="H144" s="88" t="s">
        <v>47</v>
      </c>
      <c r="I144" s="87">
        <f t="shared" si="2"/>
        <v>0</v>
      </c>
      <c r="J144" s="88"/>
      <c r="K144" s="164"/>
      <c r="L144" s="164"/>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row>
    <row r="145" spans="1:40" s="33" customFormat="1" ht="13.2">
      <c r="A145" s="158"/>
      <c r="B145" s="158"/>
      <c r="C145" s="158"/>
      <c r="D145" s="88" t="s">
        <v>21</v>
      </c>
      <c r="E145" s="88"/>
      <c r="F145" s="88" t="s">
        <v>16</v>
      </c>
      <c r="G145" s="88">
        <v>1.5</v>
      </c>
      <c r="H145" s="88" t="s">
        <v>47</v>
      </c>
      <c r="I145" s="87">
        <f t="shared" si="2"/>
        <v>0</v>
      </c>
      <c r="J145" s="88"/>
      <c r="K145" s="164"/>
      <c r="L145" s="164"/>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row>
    <row r="146" spans="1:40" s="33" customFormat="1" ht="13.2">
      <c r="A146" s="158"/>
      <c r="B146" s="158"/>
      <c r="C146" s="158"/>
      <c r="D146" s="88" t="s">
        <v>22</v>
      </c>
      <c r="E146" s="88">
        <v>28470</v>
      </c>
      <c r="F146" s="88" t="s">
        <v>16</v>
      </c>
      <c r="G146" s="88">
        <v>1.5</v>
      </c>
      <c r="H146" s="88" t="s">
        <v>47</v>
      </c>
      <c r="I146" s="87">
        <f t="shared" si="2"/>
        <v>4.2704999999999999E-5</v>
      </c>
      <c r="J146" s="88" t="s">
        <v>48</v>
      </c>
      <c r="K146" s="164"/>
      <c r="L146" s="164"/>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row>
    <row r="147" spans="1:40" s="33" customFormat="1" ht="13.2">
      <c r="A147" s="158"/>
      <c r="B147" s="158"/>
      <c r="C147" s="158" t="s">
        <v>23</v>
      </c>
      <c r="D147" s="88" t="s">
        <v>24</v>
      </c>
      <c r="E147" s="88"/>
      <c r="F147" s="88" t="s">
        <v>16</v>
      </c>
      <c r="G147" s="88">
        <v>0.6</v>
      </c>
      <c r="H147" s="88" t="s">
        <v>47</v>
      </c>
      <c r="I147" s="87">
        <f t="shared" si="2"/>
        <v>0</v>
      </c>
      <c r="J147" s="88"/>
      <c r="K147" s="164"/>
      <c r="L147" s="164"/>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row>
    <row r="148" spans="1:40" s="33" customFormat="1" ht="13.2">
      <c r="A148" s="158"/>
      <c r="B148" s="158"/>
      <c r="C148" s="158"/>
      <c r="D148" s="88" t="s">
        <v>25</v>
      </c>
      <c r="E148" s="88"/>
      <c r="F148" s="88" t="s">
        <v>16</v>
      </c>
      <c r="G148" s="88">
        <v>0.6</v>
      </c>
      <c r="H148" s="88" t="s">
        <v>47</v>
      </c>
      <c r="I148" s="87">
        <f t="shared" si="2"/>
        <v>0</v>
      </c>
      <c r="J148" s="88"/>
      <c r="K148" s="164"/>
      <c r="L148" s="164"/>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row>
    <row r="149" spans="1:40" s="33" customFormat="1" ht="13.2">
      <c r="A149" s="158"/>
      <c r="B149" s="158"/>
      <c r="C149" s="158"/>
      <c r="D149" s="88" t="s">
        <v>0</v>
      </c>
      <c r="E149" s="88"/>
      <c r="F149" s="88" t="s">
        <v>16</v>
      </c>
      <c r="G149" s="88">
        <v>0.6</v>
      </c>
      <c r="H149" s="88" t="s">
        <v>47</v>
      </c>
      <c r="I149" s="87">
        <f t="shared" si="2"/>
        <v>0</v>
      </c>
      <c r="J149" s="88"/>
      <c r="K149" s="164"/>
      <c r="L149" s="164"/>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row>
    <row r="150" spans="1:40" s="33" customFormat="1" ht="13.2">
      <c r="A150" s="158"/>
      <c r="B150" s="158"/>
      <c r="C150" s="158"/>
      <c r="D150" s="88" t="s">
        <v>26</v>
      </c>
      <c r="E150" s="88">
        <v>41868</v>
      </c>
      <c r="F150" s="88" t="s">
        <v>16</v>
      </c>
      <c r="G150" s="88">
        <v>0.6</v>
      </c>
      <c r="H150" s="88" t="s">
        <v>47</v>
      </c>
      <c r="I150" s="87">
        <f t="shared" si="2"/>
        <v>2.5120799999999998E-5</v>
      </c>
      <c r="J150" s="88" t="s">
        <v>48</v>
      </c>
      <c r="K150" s="164"/>
      <c r="L150" s="164"/>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row>
    <row r="151" spans="1:40" s="33" customFormat="1" ht="13.2">
      <c r="A151" s="158"/>
      <c r="B151" s="158"/>
      <c r="C151" s="158"/>
      <c r="D151" s="88" t="s">
        <v>58</v>
      </c>
      <c r="E151" s="88"/>
      <c r="F151" s="88" t="s">
        <v>16</v>
      </c>
      <c r="G151" s="88">
        <v>0.6</v>
      </c>
      <c r="H151" s="88" t="s">
        <v>47</v>
      </c>
      <c r="I151" s="87">
        <f t="shared" si="2"/>
        <v>0</v>
      </c>
      <c r="J151" s="88"/>
      <c r="K151" s="164"/>
      <c r="L151" s="164"/>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row>
    <row r="152" spans="1:40" s="33" customFormat="1" ht="13.2">
      <c r="A152" s="158"/>
      <c r="B152" s="158"/>
      <c r="C152" s="158"/>
      <c r="D152" s="88" t="s">
        <v>59</v>
      </c>
      <c r="E152" s="88">
        <v>51498</v>
      </c>
      <c r="F152" s="88" t="s">
        <v>16</v>
      </c>
      <c r="G152" s="88">
        <v>0.6</v>
      </c>
      <c r="H152" s="88" t="s">
        <v>47</v>
      </c>
      <c r="I152" s="87">
        <f t="shared" si="2"/>
        <v>3.0898799999999996E-5</v>
      </c>
      <c r="J152" s="88" t="s">
        <v>48</v>
      </c>
      <c r="K152" s="164"/>
      <c r="L152" s="164"/>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row>
    <row r="153" spans="1:40" s="33" customFormat="1" ht="13.2">
      <c r="A153" s="158"/>
      <c r="B153" s="158"/>
      <c r="C153" s="158"/>
      <c r="D153" s="88" t="s">
        <v>27</v>
      </c>
      <c r="E153" s="88"/>
      <c r="F153" s="88" t="s">
        <v>16</v>
      </c>
      <c r="G153" s="88">
        <v>0.6</v>
      </c>
      <c r="H153" s="88" t="s">
        <v>47</v>
      </c>
      <c r="I153" s="87">
        <f t="shared" si="2"/>
        <v>0</v>
      </c>
      <c r="J153" s="88"/>
      <c r="K153" s="164"/>
      <c r="L153" s="164"/>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row>
    <row r="154" spans="1:40" s="33" customFormat="1" ht="13.2">
      <c r="A154" s="158"/>
      <c r="B154" s="158"/>
      <c r="C154" s="158"/>
      <c r="D154" s="88" t="s">
        <v>60</v>
      </c>
      <c r="E154" s="88"/>
      <c r="F154" s="88" t="s">
        <v>16</v>
      </c>
      <c r="G154" s="88">
        <v>0.6</v>
      </c>
      <c r="H154" s="88" t="s">
        <v>47</v>
      </c>
      <c r="I154" s="87">
        <f t="shared" si="2"/>
        <v>0</v>
      </c>
      <c r="J154" s="88"/>
      <c r="K154" s="164"/>
      <c r="L154" s="164"/>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row>
    <row r="155" spans="1:40" s="33" customFormat="1" ht="13.2">
      <c r="A155" s="158"/>
      <c r="B155" s="158"/>
      <c r="C155" s="158"/>
      <c r="D155" s="88" t="s">
        <v>28</v>
      </c>
      <c r="E155" s="88">
        <v>42705</v>
      </c>
      <c r="F155" s="88" t="s">
        <v>16</v>
      </c>
      <c r="G155" s="88">
        <v>0.6</v>
      </c>
      <c r="H155" s="88" t="s">
        <v>47</v>
      </c>
      <c r="I155" s="87">
        <f t="shared" si="2"/>
        <v>2.5623000000000002E-5</v>
      </c>
      <c r="J155" s="88" t="s">
        <v>48</v>
      </c>
      <c r="K155" s="164"/>
      <c r="L155" s="164"/>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row>
    <row r="156" spans="1:40" s="33" customFormat="1" ht="13.2">
      <c r="A156" s="158"/>
      <c r="B156" s="158"/>
      <c r="C156" s="158"/>
      <c r="D156" s="88" t="s">
        <v>139</v>
      </c>
      <c r="E156" s="88"/>
      <c r="F156" s="88" t="s">
        <v>16</v>
      </c>
      <c r="G156" s="88">
        <v>0.6</v>
      </c>
      <c r="H156" s="88" t="s">
        <v>47</v>
      </c>
      <c r="I156" s="87">
        <f t="shared" si="2"/>
        <v>0</v>
      </c>
      <c r="J156" s="88"/>
      <c r="K156" s="164"/>
      <c r="L156" s="164"/>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row>
    <row r="157" spans="1:40" s="33" customFormat="1" ht="13.2">
      <c r="A157" s="158"/>
      <c r="B157" s="158"/>
      <c r="C157" s="158"/>
      <c r="D157" s="88" t="s">
        <v>62</v>
      </c>
      <c r="E157" s="88">
        <v>50242</v>
      </c>
      <c r="F157" s="88" t="s">
        <v>16</v>
      </c>
      <c r="G157" s="88">
        <v>0.1</v>
      </c>
      <c r="H157" s="88" t="s">
        <v>47</v>
      </c>
      <c r="I157" s="87">
        <f t="shared" si="2"/>
        <v>5.024200000000001E-6</v>
      </c>
      <c r="J157" s="88" t="s">
        <v>48</v>
      </c>
      <c r="K157" s="164"/>
      <c r="L157" s="164"/>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row>
    <row r="158" spans="1:40" s="33" customFormat="1" ht="13.2">
      <c r="A158" s="158"/>
      <c r="B158" s="158"/>
      <c r="C158" s="158"/>
      <c r="D158" s="88" t="s">
        <v>63</v>
      </c>
      <c r="E158" s="88"/>
      <c r="F158" s="88" t="s">
        <v>16</v>
      </c>
      <c r="G158" s="88">
        <v>0.6</v>
      </c>
      <c r="H158" s="88" t="s">
        <v>47</v>
      </c>
      <c r="I158" s="87">
        <f t="shared" si="2"/>
        <v>0</v>
      </c>
      <c r="J158" s="88"/>
      <c r="K158" s="164"/>
      <c r="L158" s="164"/>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row>
    <row r="159" spans="1:40" s="33" customFormat="1" ht="13.2">
      <c r="A159" s="158"/>
      <c r="B159" s="158"/>
      <c r="C159" s="158"/>
      <c r="D159" s="88" t="s">
        <v>29</v>
      </c>
      <c r="E159" s="88"/>
      <c r="F159" s="88" t="s">
        <v>16</v>
      </c>
      <c r="G159" s="88">
        <v>0.6</v>
      </c>
      <c r="H159" s="88" t="s">
        <v>47</v>
      </c>
      <c r="I159" s="87">
        <f t="shared" si="2"/>
        <v>0</v>
      </c>
      <c r="J159" s="88"/>
      <c r="K159" s="164"/>
      <c r="L159" s="164"/>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row>
    <row r="160" spans="1:40" s="33" customFormat="1" ht="13.2">
      <c r="A160" s="158"/>
      <c r="B160" s="158"/>
      <c r="C160" s="158"/>
      <c r="D160" s="88" t="s">
        <v>140</v>
      </c>
      <c r="E160" s="88"/>
      <c r="F160" s="88" t="s">
        <v>16</v>
      </c>
      <c r="G160" s="88">
        <v>0.6</v>
      </c>
      <c r="H160" s="88" t="s">
        <v>47</v>
      </c>
      <c r="I160" s="87">
        <f t="shared" si="2"/>
        <v>0</v>
      </c>
      <c r="J160" s="88"/>
      <c r="K160" s="164"/>
      <c r="L160" s="164"/>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row>
    <row r="161" spans="1:40" s="33" customFormat="1" ht="13.2">
      <c r="A161" s="158"/>
      <c r="B161" s="158"/>
      <c r="C161" s="158"/>
      <c r="D161" s="88" t="s">
        <v>30</v>
      </c>
      <c r="E161" s="88"/>
      <c r="F161" s="88" t="s">
        <v>16</v>
      </c>
      <c r="G161" s="88">
        <v>0.6</v>
      </c>
      <c r="H161" s="88" t="s">
        <v>47</v>
      </c>
      <c r="I161" s="87">
        <f t="shared" si="2"/>
        <v>0</v>
      </c>
      <c r="J161" s="88"/>
      <c r="K161" s="164"/>
      <c r="L161" s="164"/>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row>
    <row r="162" spans="1:40" s="33" customFormat="1" ht="13.2">
      <c r="A162" s="158"/>
      <c r="B162" s="158"/>
      <c r="C162" s="88" t="s">
        <v>52</v>
      </c>
      <c r="D162" s="88" t="s">
        <v>31</v>
      </c>
      <c r="E162" s="88"/>
      <c r="F162" s="88" t="s">
        <v>16</v>
      </c>
      <c r="G162" s="88">
        <v>0.1</v>
      </c>
      <c r="H162" s="88" t="s">
        <v>47</v>
      </c>
      <c r="I162" s="87">
        <f t="shared" si="2"/>
        <v>0</v>
      </c>
      <c r="J162" s="88"/>
      <c r="K162" s="164"/>
      <c r="L162" s="164"/>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row>
    <row r="163" spans="1:40" s="33" customFormat="1" ht="13.2">
      <c r="A163" s="158"/>
      <c r="B163" s="158"/>
      <c r="C163" s="88" t="s">
        <v>23</v>
      </c>
      <c r="D163" s="88" t="s">
        <v>28</v>
      </c>
      <c r="E163" s="88">
        <v>42705</v>
      </c>
      <c r="F163" s="88" t="s">
        <v>16</v>
      </c>
      <c r="G163" s="88">
        <v>0.6</v>
      </c>
      <c r="H163" s="88" t="s">
        <v>47</v>
      </c>
      <c r="I163" s="87">
        <f t="shared" si="2"/>
        <v>2.5623000000000002E-5</v>
      </c>
      <c r="J163" s="88" t="s">
        <v>48</v>
      </c>
      <c r="K163" s="164"/>
      <c r="L163" s="164"/>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row>
    <row r="164" spans="1:40" s="33" customFormat="1" ht="13.2">
      <c r="A164" s="158"/>
      <c r="B164" s="158"/>
      <c r="C164" s="159" t="s">
        <v>32</v>
      </c>
      <c r="D164" s="88" t="s">
        <v>33</v>
      </c>
      <c r="E164" s="88">
        <v>50242</v>
      </c>
      <c r="F164" s="88" t="s">
        <v>16</v>
      </c>
      <c r="G164" s="88">
        <v>0.1</v>
      </c>
      <c r="H164" s="88" t="s">
        <v>47</v>
      </c>
      <c r="I164" s="87">
        <f t="shared" si="2"/>
        <v>5.024200000000001E-6</v>
      </c>
      <c r="J164" s="88" t="s">
        <v>48</v>
      </c>
      <c r="K164" s="164"/>
      <c r="L164" s="164"/>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row>
    <row r="165" spans="1:40" s="33" customFormat="1" ht="15">
      <c r="A165" s="158"/>
      <c r="B165" s="158"/>
      <c r="C165" s="160"/>
      <c r="D165" s="88" t="s">
        <v>141</v>
      </c>
      <c r="E165" s="88">
        <v>35608.5</v>
      </c>
      <c r="F165" s="88" t="s">
        <v>237</v>
      </c>
      <c r="G165" s="88">
        <v>1</v>
      </c>
      <c r="H165" s="88" t="s">
        <v>47</v>
      </c>
      <c r="I165" s="87">
        <f t="shared" si="2"/>
        <v>3.5608500000000003E-5</v>
      </c>
      <c r="J165" s="88" t="s">
        <v>51</v>
      </c>
      <c r="K165" s="164"/>
      <c r="L165" s="164"/>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row>
    <row r="166" spans="1:40" s="33" customFormat="1" ht="13.2">
      <c r="A166" s="158"/>
      <c r="B166" s="158"/>
      <c r="C166" s="160"/>
      <c r="D166" s="88" t="s">
        <v>93</v>
      </c>
      <c r="E166" s="88"/>
      <c r="F166" s="88" t="s">
        <v>16</v>
      </c>
      <c r="G166" s="88">
        <v>0.1</v>
      </c>
      <c r="H166" s="88" t="s">
        <v>47</v>
      </c>
      <c r="I166" s="87">
        <f t="shared" si="2"/>
        <v>0</v>
      </c>
      <c r="J166" s="88"/>
      <c r="K166" s="164"/>
      <c r="L166" s="164"/>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row>
    <row r="167" spans="1:40" s="33" customFormat="1" ht="13.2">
      <c r="A167" s="158"/>
      <c r="B167" s="158"/>
      <c r="C167" s="160"/>
      <c r="D167" s="88" t="s">
        <v>142</v>
      </c>
      <c r="E167" s="88"/>
      <c r="F167" s="88" t="s">
        <v>16</v>
      </c>
      <c r="G167" s="88">
        <v>0.1</v>
      </c>
      <c r="H167" s="88" t="s">
        <v>47</v>
      </c>
      <c r="I167" s="87">
        <f t="shared" si="2"/>
        <v>0</v>
      </c>
      <c r="J167" s="88"/>
      <c r="K167" s="164"/>
      <c r="L167" s="164"/>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row>
    <row r="168" spans="1:40" s="33" customFormat="1" ht="13.2">
      <c r="A168" s="158"/>
      <c r="B168" s="158"/>
      <c r="C168" s="161"/>
      <c r="D168" s="88" t="s">
        <v>143</v>
      </c>
      <c r="E168" s="88"/>
      <c r="F168" s="88" t="s">
        <v>16</v>
      </c>
      <c r="G168" s="88">
        <v>0.1</v>
      </c>
      <c r="H168" s="88" t="s">
        <v>47</v>
      </c>
      <c r="I168" s="87">
        <f t="shared" si="2"/>
        <v>0</v>
      </c>
      <c r="J168" s="88"/>
      <c r="K168" s="164"/>
      <c r="L168" s="164"/>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row>
    <row r="169" spans="1:40" s="33" customFormat="1" ht="13.2">
      <c r="A169" s="158"/>
      <c r="B169" s="158"/>
      <c r="C169" s="158" t="s">
        <v>35</v>
      </c>
      <c r="D169" s="88" t="s">
        <v>144</v>
      </c>
      <c r="E169" s="88"/>
      <c r="F169" s="88" t="s">
        <v>16</v>
      </c>
      <c r="G169" s="88">
        <v>4</v>
      </c>
      <c r="H169" s="88" t="s">
        <v>47</v>
      </c>
      <c r="I169" s="87">
        <f t="shared" si="2"/>
        <v>0</v>
      </c>
      <c r="J169" s="88"/>
      <c r="K169" s="164"/>
      <c r="L169" s="164"/>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row>
    <row r="170" spans="1:40" s="33" customFormat="1" ht="13.2">
      <c r="A170" s="158"/>
      <c r="B170" s="158"/>
      <c r="C170" s="158"/>
      <c r="D170" s="88" t="s">
        <v>145</v>
      </c>
      <c r="E170" s="88"/>
      <c r="F170" s="88" t="s">
        <v>16</v>
      </c>
      <c r="G170" s="88">
        <v>4</v>
      </c>
      <c r="H170" s="88" t="s">
        <v>47</v>
      </c>
      <c r="I170" s="87">
        <f t="shared" si="2"/>
        <v>0</v>
      </c>
      <c r="J170" s="88"/>
      <c r="K170" s="164"/>
      <c r="L170" s="164"/>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row>
    <row r="171" spans="1:40" s="33" customFormat="1" ht="13.2">
      <c r="A171" s="158"/>
      <c r="B171" s="158"/>
      <c r="C171" s="158"/>
      <c r="D171" s="88" t="s">
        <v>36</v>
      </c>
      <c r="E171" s="88"/>
      <c r="F171" s="88" t="s">
        <v>16</v>
      </c>
      <c r="G171" s="88">
        <v>4</v>
      </c>
      <c r="H171" s="88" t="s">
        <v>47</v>
      </c>
      <c r="I171" s="87">
        <f t="shared" si="2"/>
        <v>0</v>
      </c>
      <c r="J171" s="88"/>
      <c r="K171" s="164"/>
      <c r="L171" s="164"/>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row>
    <row r="172" spans="1:40" s="33" customFormat="1" ht="13.2">
      <c r="A172" s="158"/>
      <c r="B172" s="158"/>
      <c r="C172" s="158" t="s">
        <v>68</v>
      </c>
      <c r="D172" s="88" t="s">
        <v>146</v>
      </c>
      <c r="E172" s="88"/>
      <c r="F172" s="88" t="s">
        <v>16</v>
      </c>
      <c r="G172" s="88">
        <v>4</v>
      </c>
      <c r="H172" s="88" t="s">
        <v>47</v>
      </c>
      <c r="I172" s="87">
        <f t="shared" si="2"/>
        <v>0</v>
      </c>
      <c r="J172" s="88"/>
      <c r="K172" s="164"/>
      <c r="L172" s="164"/>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row>
    <row r="173" spans="1:40" s="33" customFormat="1" ht="13.2">
      <c r="A173" s="158"/>
      <c r="B173" s="158"/>
      <c r="C173" s="158"/>
      <c r="D173" s="88" t="s">
        <v>37</v>
      </c>
      <c r="E173" s="88"/>
      <c r="F173" s="88" t="s">
        <v>16</v>
      </c>
      <c r="G173" s="88">
        <v>2</v>
      </c>
      <c r="H173" s="88" t="s">
        <v>47</v>
      </c>
      <c r="I173" s="87">
        <f t="shared" si="2"/>
        <v>0</v>
      </c>
      <c r="J173" s="88"/>
      <c r="K173" s="164"/>
      <c r="L173" s="164"/>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row>
    <row r="174" spans="1:40" s="33" customFormat="1" ht="13.2">
      <c r="A174" s="158"/>
      <c r="B174" s="158"/>
      <c r="C174" s="158"/>
      <c r="D174" s="88" t="s">
        <v>38</v>
      </c>
      <c r="E174" s="88"/>
      <c r="F174" s="88" t="s">
        <v>16</v>
      </c>
      <c r="G174" s="88">
        <v>4</v>
      </c>
      <c r="H174" s="88" t="s">
        <v>47</v>
      </c>
      <c r="I174" s="87">
        <f t="shared" si="2"/>
        <v>0</v>
      </c>
      <c r="J174" s="88"/>
      <c r="K174" s="164"/>
      <c r="L174" s="164"/>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row>
    <row r="175" spans="1:40" s="33" customFormat="1" ht="13.2">
      <c r="A175" s="158"/>
      <c r="B175" s="158"/>
      <c r="C175" s="158"/>
      <c r="D175" s="88" t="s">
        <v>99</v>
      </c>
      <c r="E175" s="88"/>
      <c r="F175" s="88" t="s">
        <v>16</v>
      </c>
      <c r="G175" s="88">
        <v>4</v>
      </c>
      <c r="H175" s="88" t="s">
        <v>47</v>
      </c>
      <c r="I175" s="87">
        <f t="shared" si="2"/>
        <v>0</v>
      </c>
      <c r="J175" s="88"/>
      <c r="K175" s="164"/>
      <c r="L175" s="164"/>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row>
    <row r="176" spans="1:40" s="33" customFormat="1" ht="13.2">
      <c r="A176" s="158"/>
      <c r="B176" s="158"/>
      <c r="C176" s="158"/>
      <c r="D176" s="88" t="s">
        <v>147</v>
      </c>
      <c r="E176" s="88"/>
      <c r="F176" s="88" t="s">
        <v>16</v>
      </c>
      <c r="G176" s="88">
        <v>0.6</v>
      </c>
      <c r="H176" s="88" t="s">
        <v>47</v>
      </c>
      <c r="I176" s="87">
        <f t="shared" si="2"/>
        <v>0</v>
      </c>
      <c r="J176" s="88"/>
      <c r="K176" s="164"/>
      <c r="L176" s="164"/>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row>
    <row r="177" spans="1:40" s="33" customFormat="1" ht="13.2">
      <c r="A177" s="158"/>
      <c r="B177" s="158"/>
      <c r="C177" s="158"/>
      <c r="D177" s="88" t="s">
        <v>148</v>
      </c>
      <c r="E177" s="88"/>
      <c r="F177" s="88" t="s">
        <v>16</v>
      </c>
      <c r="G177" s="88">
        <v>0.6</v>
      </c>
      <c r="H177" s="88" t="s">
        <v>47</v>
      </c>
      <c r="I177" s="87">
        <f t="shared" si="2"/>
        <v>0</v>
      </c>
      <c r="J177" s="88"/>
      <c r="K177" s="164"/>
      <c r="L177" s="164"/>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row>
    <row r="178" spans="1:40" s="33" customFormat="1" ht="13.2">
      <c r="A178" s="158"/>
      <c r="B178" s="158"/>
      <c r="C178" s="158"/>
      <c r="D178" s="88" t="s">
        <v>149</v>
      </c>
      <c r="E178" s="88"/>
      <c r="F178" s="88" t="s">
        <v>16</v>
      </c>
      <c r="G178" s="88">
        <v>0.6</v>
      </c>
      <c r="H178" s="88" t="s">
        <v>47</v>
      </c>
      <c r="I178" s="87">
        <f t="shared" si="2"/>
        <v>0</v>
      </c>
      <c r="J178" s="88"/>
      <c r="K178" s="164"/>
      <c r="L178" s="164"/>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row>
    <row r="179" spans="1:40" s="33" customFormat="1" ht="13.2">
      <c r="A179" s="158"/>
      <c r="B179" s="158"/>
      <c r="C179" s="158"/>
      <c r="D179" s="88" t="s">
        <v>71</v>
      </c>
      <c r="E179" s="88"/>
      <c r="F179" s="88" t="s">
        <v>16</v>
      </c>
      <c r="G179" s="88">
        <v>0.1</v>
      </c>
      <c r="H179" s="88" t="s">
        <v>47</v>
      </c>
      <c r="I179" s="87">
        <f t="shared" si="2"/>
        <v>0</v>
      </c>
      <c r="J179" s="88"/>
      <c r="K179" s="164"/>
      <c r="L179" s="164"/>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row>
    <row r="180" spans="1:40" s="33" customFormat="1" ht="13.2">
      <c r="A180" s="158"/>
      <c r="B180" s="158"/>
      <c r="C180" s="158"/>
      <c r="D180" s="88" t="s">
        <v>104</v>
      </c>
      <c r="E180" s="88"/>
      <c r="F180" s="88" t="s">
        <v>16</v>
      </c>
      <c r="G180" s="88">
        <v>0.1</v>
      </c>
      <c r="H180" s="88" t="s">
        <v>47</v>
      </c>
      <c r="I180" s="87">
        <f t="shared" si="2"/>
        <v>0</v>
      </c>
      <c r="J180" s="88"/>
      <c r="K180" s="164"/>
      <c r="L180" s="164"/>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row>
    <row r="181" spans="1:40" s="33" customFormat="1" ht="13.2">
      <c r="A181" s="158"/>
      <c r="B181" s="158"/>
      <c r="C181" s="158"/>
      <c r="D181" s="88" t="s">
        <v>72</v>
      </c>
      <c r="E181" s="88"/>
      <c r="F181" s="88" t="s">
        <v>16</v>
      </c>
      <c r="G181" s="88">
        <v>0.1</v>
      </c>
      <c r="H181" s="88" t="s">
        <v>47</v>
      </c>
      <c r="I181" s="87">
        <f t="shared" si="2"/>
        <v>0</v>
      </c>
      <c r="J181" s="88"/>
      <c r="K181" s="164"/>
      <c r="L181" s="164"/>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row>
    <row r="182" spans="1:40" s="33" customFormat="1" ht="13.2">
      <c r="A182" s="158"/>
      <c r="B182" s="158" t="s">
        <v>73</v>
      </c>
      <c r="C182" s="158" t="s">
        <v>23</v>
      </c>
      <c r="D182" s="88" t="s">
        <v>25</v>
      </c>
      <c r="E182" s="88"/>
      <c r="F182" s="88" t="s">
        <v>16</v>
      </c>
      <c r="G182" s="88">
        <v>0.6</v>
      </c>
      <c r="H182" s="88" t="s">
        <v>47</v>
      </c>
      <c r="I182" s="87">
        <f t="shared" si="2"/>
        <v>0</v>
      </c>
      <c r="J182" s="88"/>
      <c r="K182" s="164"/>
      <c r="L182" s="164"/>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row>
    <row r="183" spans="1:40" s="33" customFormat="1" ht="13.2">
      <c r="A183" s="158"/>
      <c r="B183" s="158"/>
      <c r="C183" s="158"/>
      <c r="D183" s="88" t="s">
        <v>0</v>
      </c>
      <c r="E183" s="88"/>
      <c r="F183" s="88" t="s">
        <v>16</v>
      </c>
      <c r="G183" s="88">
        <v>0.6</v>
      </c>
      <c r="H183" s="88" t="s">
        <v>47</v>
      </c>
      <c r="I183" s="87">
        <f t="shared" si="2"/>
        <v>0</v>
      </c>
      <c r="J183" s="88"/>
      <c r="K183" s="164"/>
      <c r="L183" s="164"/>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row>
    <row r="184" spans="1:40" s="33" customFormat="1" ht="13.2">
      <c r="A184" s="158"/>
      <c r="B184" s="158"/>
      <c r="C184" s="158"/>
      <c r="D184" s="88" t="s">
        <v>150</v>
      </c>
      <c r="E184" s="88">
        <v>43124</v>
      </c>
      <c r="F184" s="88" t="s">
        <v>16</v>
      </c>
      <c r="G184" s="88">
        <v>8</v>
      </c>
      <c r="H184" s="88" t="s">
        <v>47</v>
      </c>
      <c r="I184" s="87">
        <f t="shared" si="2"/>
        <v>3.4499200000000002E-4</v>
      </c>
      <c r="J184" s="88" t="s">
        <v>48</v>
      </c>
      <c r="K184" s="164"/>
      <c r="L184" s="164"/>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row>
    <row r="185" spans="1:40" s="33" customFormat="1" ht="13.2">
      <c r="A185" s="158"/>
      <c r="B185" s="158"/>
      <c r="C185" s="158"/>
      <c r="D185" s="88" t="s">
        <v>151</v>
      </c>
      <c r="E185" s="88">
        <v>42705</v>
      </c>
      <c r="F185" s="88" t="s">
        <v>16</v>
      </c>
      <c r="G185" s="88">
        <v>28.6</v>
      </c>
      <c r="H185" s="88" t="s">
        <v>47</v>
      </c>
      <c r="I185" s="87">
        <f t="shared" si="2"/>
        <v>1.2213630000000003E-3</v>
      </c>
      <c r="J185" s="88" t="s">
        <v>48</v>
      </c>
      <c r="K185" s="164"/>
      <c r="L185" s="164"/>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row>
    <row r="186" spans="1:40" s="33" customFormat="1" ht="13.2">
      <c r="A186" s="158"/>
      <c r="B186" s="158"/>
      <c r="C186" s="158"/>
      <c r="D186" s="88" t="s">
        <v>152</v>
      </c>
      <c r="E186" s="88">
        <v>42705</v>
      </c>
      <c r="F186" s="88" t="s">
        <v>16</v>
      </c>
      <c r="G186" s="88">
        <v>3.9</v>
      </c>
      <c r="H186" s="88" t="s">
        <v>47</v>
      </c>
      <c r="I186" s="87">
        <f t="shared" si="2"/>
        <v>1.6654950000000003E-4</v>
      </c>
      <c r="J186" s="88" t="s">
        <v>48</v>
      </c>
      <c r="K186" s="164"/>
      <c r="L186" s="164"/>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row>
    <row r="187" spans="1:40" s="33" customFormat="1" ht="13.2">
      <c r="A187" s="158"/>
      <c r="B187" s="158"/>
      <c r="C187" s="158"/>
      <c r="D187" s="88" t="s">
        <v>27</v>
      </c>
      <c r="E187" s="88">
        <v>43124</v>
      </c>
      <c r="F187" s="88" t="s">
        <v>16</v>
      </c>
      <c r="G187" s="88">
        <v>0.6</v>
      </c>
      <c r="H187" s="88" t="s">
        <v>47</v>
      </c>
      <c r="I187" s="87">
        <f t="shared" si="2"/>
        <v>2.5874400000000001E-5</v>
      </c>
      <c r="J187" s="88" t="s">
        <v>48</v>
      </c>
      <c r="K187" s="164"/>
      <c r="L187" s="164"/>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row>
    <row r="188" spans="1:40" s="33" customFormat="1" ht="13.2">
      <c r="A188" s="158"/>
      <c r="B188" s="158"/>
      <c r="C188" s="158"/>
      <c r="D188" s="88" t="s">
        <v>64</v>
      </c>
      <c r="E188" s="88"/>
      <c r="F188" s="88" t="s">
        <v>16</v>
      </c>
      <c r="G188" s="88">
        <v>0.6</v>
      </c>
      <c r="H188" s="88" t="s">
        <v>47</v>
      </c>
      <c r="I188" s="87">
        <f t="shared" si="2"/>
        <v>0</v>
      </c>
      <c r="J188" s="88"/>
      <c r="K188" s="164"/>
      <c r="L188" s="164"/>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row>
    <row r="189" spans="1:40" s="33" customFormat="1" ht="13.2">
      <c r="A189" s="158"/>
      <c r="B189" s="158"/>
      <c r="C189" s="158"/>
      <c r="D189" s="88" t="s">
        <v>62</v>
      </c>
      <c r="E189" s="88">
        <v>50242</v>
      </c>
      <c r="F189" s="88" t="s">
        <v>16</v>
      </c>
      <c r="G189" s="88">
        <v>0.2</v>
      </c>
      <c r="H189" s="88" t="s">
        <v>47</v>
      </c>
      <c r="I189" s="87">
        <f t="shared" si="2"/>
        <v>1.0048400000000002E-5</v>
      </c>
      <c r="J189" s="88" t="s">
        <v>230</v>
      </c>
      <c r="K189" s="164"/>
      <c r="L189" s="164"/>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row>
    <row r="190" spans="1:40" s="33" customFormat="1" ht="13.2">
      <c r="A190" s="158"/>
      <c r="B190" s="158"/>
      <c r="C190" s="158"/>
      <c r="D190" s="88" t="s">
        <v>153</v>
      </c>
      <c r="E190" s="88">
        <v>51498</v>
      </c>
      <c r="F190" s="88" t="s">
        <v>226</v>
      </c>
      <c r="G190" s="88">
        <v>3</v>
      </c>
      <c r="H190" s="88" t="s">
        <v>227</v>
      </c>
      <c r="I190" s="87">
        <f t="shared" si="2"/>
        <v>1.54494E-4</v>
      </c>
      <c r="J190" s="88" t="s">
        <v>230</v>
      </c>
      <c r="K190" s="164"/>
      <c r="L190" s="164"/>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row>
    <row r="191" spans="1:40" ht="17.399999999999999">
      <c r="A191" s="101" t="s">
        <v>225</v>
      </c>
      <c r="B191" s="93"/>
      <c r="C191" s="93"/>
      <c r="D191" s="93"/>
      <c r="E191" s="93"/>
      <c r="F191" s="93"/>
      <c r="G191" s="93"/>
      <c r="H191" s="93"/>
      <c r="I191" s="93"/>
      <c r="J191" s="93"/>
      <c r="K191" s="93"/>
      <c r="L191" s="93"/>
    </row>
    <row r="192" spans="1:40" s="86" customFormat="1" ht="13.2"/>
    <row r="193" s="86" customFormat="1" ht="13.2"/>
    <row r="194" s="86" customFormat="1" ht="13.2"/>
    <row r="195" s="86" customFormat="1" ht="13.2"/>
    <row r="196" s="86" customFormat="1" ht="13.2"/>
    <row r="197" s="86" customFormat="1" ht="13.2"/>
    <row r="198" s="86" customFormat="1" ht="13.2"/>
    <row r="199" s="86" customFormat="1" ht="13.2"/>
    <row r="200" s="86" customFormat="1" ht="13.2"/>
    <row r="201" s="86" customFormat="1" ht="13.2"/>
    <row r="202" s="86" customFormat="1" ht="13.2"/>
    <row r="203" s="86" customFormat="1" ht="13.2"/>
    <row r="204" s="86" customFormat="1" ht="13.2"/>
    <row r="205" s="86" customFormat="1" ht="13.2"/>
    <row r="206" s="86" customFormat="1" ht="13.2"/>
    <row r="207" s="86" customFormat="1" ht="13.2"/>
    <row r="208" s="86" customFormat="1" ht="13.2"/>
    <row r="209" s="86" customFormat="1" ht="13.2"/>
    <row r="210" s="86" customFormat="1" ht="13.2"/>
    <row r="211" s="86" customFormat="1" ht="13.2"/>
    <row r="212" s="86" customFormat="1" ht="13.2"/>
    <row r="213" s="86" customFormat="1" ht="13.2"/>
    <row r="214" s="86" customFormat="1" ht="13.2"/>
    <row r="215" s="86" customFormat="1" ht="13.2"/>
    <row r="216" s="86" customFormat="1" ht="13.2"/>
    <row r="217" s="86" customFormat="1" ht="13.2"/>
    <row r="218" s="86" customFormat="1" ht="13.2"/>
    <row r="219" s="86" customFormat="1" ht="13.2"/>
    <row r="220" s="86" customFormat="1" ht="13.2"/>
    <row r="221" s="86" customFormat="1" ht="13.2"/>
    <row r="222" s="86" customFormat="1" ht="13.2"/>
    <row r="223" s="86" customFormat="1" ht="13.2"/>
    <row r="224" s="86" customFormat="1" ht="13.2"/>
    <row r="225" s="86" customFormat="1" ht="13.2"/>
    <row r="226" s="86" customFormat="1" ht="13.2"/>
    <row r="227" s="86" customFormat="1" ht="13.2"/>
    <row r="228" s="86" customFormat="1" ht="13.2"/>
    <row r="229" s="86" customFormat="1" ht="13.2"/>
    <row r="230" s="86" customFormat="1" ht="13.2"/>
    <row r="231" s="86" customFormat="1" ht="13.2"/>
    <row r="232" s="86" customFormat="1" ht="13.2"/>
    <row r="233" s="86" customFormat="1" ht="13.2"/>
    <row r="234" s="86" customFormat="1" ht="13.2"/>
    <row r="235" s="86" customFormat="1" ht="13.2"/>
    <row r="236" s="86" customFormat="1" ht="13.2"/>
    <row r="237" s="86" customFormat="1" ht="13.2"/>
    <row r="238" s="86" customFormat="1" ht="13.2"/>
    <row r="239" s="86" customFormat="1" ht="13.2"/>
    <row r="240" s="86" customFormat="1" ht="13.2"/>
    <row r="241" s="86" customFormat="1" ht="13.2"/>
    <row r="242" s="86" customFormat="1" ht="13.2"/>
    <row r="243" s="86" customFormat="1" ht="13.2"/>
    <row r="244" s="86" customFormat="1" ht="13.2"/>
    <row r="245" s="86" customFormat="1" ht="13.2"/>
    <row r="246" s="86" customFormat="1" ht="13.2"/>
    <row r="247" s="86" customFormat="1" ht="13.2"/>
    <row r="248" s="86" customFormat="1" ht="13.2"/>
    <row r="249" s="86" customFormat="1" ht="13.2"/>
    <row r="250" s="86" customFormat="1" ht="13.2"/>
    <row r="251" s="86" customFormat="1" ht="13.2"/>
    <row r="252" s="86" customFormat="1" ht="13.2"/>
    <row r="253" s="86" customFormat="1" ht="13.2"/>
    <row r="254" s="86" customFormat="1" ht="13.2"/>
    <row r="255" s="86" customFormat="1" ht="13.2"/>
    <row r="256" s="86" customFormat="1" ht="13.2"/>
    <row r="257" s="86" customFormat="1" ht="13.2"/>
    <row r="258" s="86" customFormat="1" ht="13.2"/>
    <row r="259" s="86" customFormat="1" ht="13.2"/>
    <row r="260" s="86" customFormat="1" ht="13.2"/>
    <row r="261" s="86" customFormat="1" ht="13.2"/>
    <row r="262" s="86" customFormat="1" ht="13.2"/>
    <row r="263" s="86" customFormat="1" ht="13.2"/>
    <row r="264" s="86" customFormat="1" ht="13.2"/>
    <row r="265" s="86" customFormat="1" ht="13.2"/>
    <row r="266" s="86" customFormat="1" ht="13.2"/>
    <row r="267" s="86" customFormat="1" ht="13.2"/>
    <row r="268" s="86" customFormat="1" ht="13.2"/>
    <row r="269" s="86" customFormat="1" ht="13.2"/>
    <row r="270" s="86" customFormat="1" ht="13.2"/>
    <row r="271" s="86" customFormat="1" ht="13.2"/>
    <row r="272" s="86" customFormat="1" ht="13.2"/>
    <row r="273" s="86" customFormat="1" ht="13.2"/>
    <row r="274" s="86" customFormat="1" ht="13.2"/>
    <row r="275" s="86" customFormat="1" ht="13.2"/>
    <row r="276" s="86" customFormat="1" ht="13.2"/>
    <row r="277" s="86" customFormat="1" ht="13.2"/>
    <row r="278" s="86" customFormat="1" ht="13.2"/>
    <row r="279" s="86" customFormat="1" ht="13.2"/>
    <row r="280" s="86" customFormat="1" ht="13.2"/>
    <row r="281" s="86" customFormat="1" ht="13.2"/>
    <row r="282" s="86" customFormat="1" ht="13.2"/>
    <row r="283" s="86" customFormat="1" ht="13.2"/>
    <row r="284" s="86" customFormat="1" ht="13.2"/>
    <row r="285" s="86" customFormat="1" ht="13.2"/>
    <row r="286" s="86" customFormat="1" ht="13.2"/>
    <row r="287" s="86" customFormat="1" ht="13.2"/>
    <row r="288" s="86" customFormat="1" ht="13.2"/>
    <row r="289" s="86" customFormat="1" ht="13.2"/>
    <row r="290" s="86" customFormat="1" ht="13.2"/>
    <row r="291" s="86" customFormat="1" ht="13.2"/>
    <row r="292" s="86" customFormat="1" ht="13.2"/>
    <row r="293" s="86" customFormat="1" ht="13.2"/>
    <row r="294" s="86" customFormat="1" ht="13.2"/>
    <row r="295" s="86" customFormat="1" ht="13.2"/>
    <row r="296" s="86" customFormat="1" ht="13.2"/>
    <row r="297" s="86" customFormat="1" ht="13.2"/>
    <row r="298" s="86" customFormat="1" ht="13.2"/>
    <row r="299" s="86" customFormat="1" ht="13.2"/>
    <row r="300" s="86" customFormat="1" ht="13.2"/>
    <row r="301" s="86" customFormat="1" ht="13.2"/>
    <row r="302" s="86" customFormat="1" ht="13.2"/>
    <row r="303" s="86" customFormat="1" ht="13.2"/>
    <row r="304" s="86" customFormat="1" ht="13.2"/>
    <row r="305" s="86" customFormat="1" ht="13.2"/>
    <row r="306" s="86" customFormat="1" ht="13.2"/>
    <row r="307" s="86" customFormat="1" ht="13.2"/>
    <row r="308" s="86" customFormat="1" ht="13.2"/>
    <row r="309" s="86" customFormat="1" ht="13.2"/>
    <row r="310" s="86" customFormat="1" ht="13.2"/>
    <row r="311" s="86" customFormat="1" ht="13.2"/>
    <row r="312" s="86" customFormat="1" ht="13.2"/>
    <row r="313" s="86" customFormat="1" ht="13.2"/>
    <row r="314" s="86" customFormat="1" ht="13.2"/>
    <row r="315" s="86" customFormat="1" ht="13.2"/>
    <row r="316" s="86" customFormat="1" ht="13.2"/>
    <row r="317" s="86" customFormat="1" ht="13.2"/>
    <row r="318" s="86" customFormat="1" ht="13.2"/>
    <row r="319" s="86" customFormat="1" ht="13.2"/>
    <row r="320" s="86" customFormat="1" ht="13.2"/>
    <row r="321" s="86" customFormat="1" ht="13.2"/>
    <row r="322" s="86" customFormat="1" ht="13.2"/>
    <row r="323" s="86" customFormat="1" ht="13.2"/>
    <row r="324" s="86" customFormat="1" ht="13.2"/>
    <row r="325" s="86" customFormat="1" ht="13.2"/>
    <row r="326" s="86" customFormat="1" ht="13.2"/>
    <row r="327" s="86" customFormat="1" ht="13.2"/>
    <row r="328" s="86" customFormat="1" ht="13.2"/>
    <row r="329" s="86" customFormat="1" ht="13.2"/>
    <row r="330" s="86" customFormat="1" ht="13.2"/>
    <row r="331" s="86" customFormat="1" ht="13.2"/>
    <row r="332" s="86" customFormat="1" ht="13.2"/>
    <row r="333" s="86" customFormat="1" ht="13.2"/>
    <row r="334" s="86" customFormat="1" ht="13.2"/>
    <row r="335" s="86" customFormat="1" ht="13.2"/>
    <row r="336" s="86" customFormat="1" ht="13.2"/>
    <row r="337" s="86" customFormat="1" ht="13.2"/>
    <row r="338" s="86" customFormat="1" ht="13.2"/>
    <row r="339" s="86" customFormat="1" ht="13.2"/>
    <row r="340" s="86" customFormat="1" ht="13.2"/>
    <row r="341" s="86" customFormat="1" ht="13.2"/>
    <row r="342" s="86" customFormat="1" ht="13.2"/>
    <row r="343" s="86" customFormat="1" ht="13.2"/>
    <row r="344" s="86" customFormat="1" ht="13.2"/>
    <row r="345" s="86" customFormat="1" ht="13.2"/>
    <row r="346" s="86" customFormat="1" ht="13.2"/>
    <row r="347" s="86" customFormat="1" ht="13.2"/>
    <row r="348" s="86" customFormat="1" ht="13.2"/>
    <row r="349" s="86" customFormat="1" ht="13.2"/>
    <row r="350" s="86" customFormat="1" ht="13.2"/>
    <row r="351" s="86" customFormat="1" ht="13.2"/>
    <row r="352" s="86" customFormat="1" ht="13.2"/>
    <row r="353" s="86" customFormat="1" ht="13.2"/>
    <row r="354" s="86" customFormat="1" ht="13.2"/>
    <row r="355" s="86" customFormat="1" ht="13.2"/>
    <row r="356" s="86" customFormat="1" ht="13.2"/>
    <row r="357" s="86" customFormat="1" ht="13.2"/>
    <row r="358" s="86" customFormat="1" ht="13.2"/>
    <row r="359" s="86" customFormat="1" ht="13.2"/>
    <row r="360" s="86" customFormat="1" ht="13.2"/>
    <row r="361" s="86" customFormat="1" ht="13.2"/>
    <row r="362" s="86" customFormat="1" ht="13.2"/>
    <row r="363" s="86" customFormat="1" ht="13.2"/>
    <row r="364" s="86" customFormat="1" ht="13.2"/>
    <row r="365" s="86" customFormat="1" ht="13.2"/>
    <row r="366" s="86" customFormat="1" ht="13.2"/>
    <row r="367" s="86" customFormat="1" ht="13.2"/>
    <row r="368" s="86" customFormat="1" ht="13.2"/>
    <row r="369" s="86" customFormat="1" ht="13.2"/>
    <row r="370" s="86" customFormat="1" ht="13.2"/>
    <row r="371" s="86" customFormat="1" ht="13.2"/>
    <row r="372" s="86" customFormat="1" ht="13.2"/>
    <row r="373" s="86" customFormat="1" ht="13.2"/>
    <row r="374" s="86" customFormat="1" ht="13.2"/>
    <row r="375" s="86" customFormat="1" ht="13.2"/>
    <row r="376" s="86" customFormat="1" ht="13.2"/>
    <row r="377" s="86" customFormat="1" ht="13.2"/>
    <row r="378" s="86" customFormat="1" ht="13.2"/>
    <row r="379" s="86" customFormat="1" ht="13.2"/>
    <row r="380" s="86" customFormat="1" ht="13.2"/>
    <row r="381" s="86" customFormat="1" ht="13.2"/>
    <row r="382" s="86" customFormat="1" ht="13.2"/>
    <row r="383" s="86" customFormat="1" ht="13.2"/>
    <row r="384" s="86" customFormat="1" ht="13.2"/>
    <row r="385" s="86" customFormat="1" ht="13.2"/>
    <row r="386" s="86" customFormat="1" ht="13.2"/>
    <row r="387" s="86" customFormat="1" ht="13.2"/>
    <row r="388" s="86" customFormat="1" ht="13.2"/>
    <row r="389" s="86" customFormat="1" ht="13.2"/>
    <row r="390" s="86" customFormat="1" ht="13.2"/>
    <row r="391" s="86" customFormat="1" ht="13.2"/>
    <row r="392" s="86" customFormat="1" ht="13.2"/>
    <row r="393" s="86" customFormat="1" ht="13.2"/>
    <row r="394" s="86" customFormat="1" ht="13.2"/>
    <row r="395" s="86" customFormat="1" ht="13.2"/>
    <row r="396" s="86" customFormat="1" ht="13.2"/>
    <row r="397" s="86" customFormat="1" ht="13.2"/>
    <row r="398" s="86" customFormat="1" ht="13.2"/>
    <row r="399" s="86" customFormat="1" ht="13.2"/>
    <row r="400" s="86" customFormat="1" ht="13.2"/>
    <row r="401" s="86" customFormat="1" ht="13.2"/>
    <row r="402" s="86" customFormat="1" ht="13.2"/>
    <row r="403" s="86" customFormat="1" ht="13.2"/>
    <row r="404" s="86" customFormat="1" ht="13.2"/>
    <row r="405" s="86" customFormat="1" ht="13.2"/>
    <row r="406" s="86" customFormat="1" ht="13.2"/>
    <row r="407" s="86" customFormat="1" ht="13.2"/>
    <row r="408" s="86" customFormat="1" ht="13.2"/>
    <row r="409" s="86" customFormat="1" ht="13.2"/>
    <row r="410" s="86" customFormat="1" ht="13.2"/>
    <row r="411" s="86" customFormat="1" ht="13.2"/>
    <row r="412" s="86" customFormat="1" ht="13.2"/>
    <row r="413" s="86" customFormat="1" ht="13.2"/>
    <row r="414" s="86" customFormat="1" ht="13.2"/>
    <row r="415" s="86" customFormat="1" ht="13.2"/>
    <row r="416" s="86" customFormat="1" ht="13.2"/>
    <row r="417" s="86" customFormat="1" ht="13.2"/>
    <row r="418" s="86" customFormat="1" ht="13.2"/>
    <row r="419" s="86" customFormat="1" ht="13.2"/>
    <row r="420" s="86" customFormat="1" ht="13.2"/>
    <row r="421" s="86" customFormat="1" ht="13.2"/>
    <row r="422" s="86" customFormat="1" ht="13.2"/>
    <row r="423" s="86" customFormat="1" ht="13.2"/>
    <row r="424" s="86" customFormat="1" ht="13.2"/>
    <row r="425" s="86" customFormat="1" ht="13.2"/>
    <row r="426" s="86" customFormat="1" ht="13.2"/>
    <row r="427" s="86" customFormat="1" ht="13.2"/>
    <row r="428" s="86" customFormat="1" ht="13.2"/>
    <row r="429" s="86" customFormat="1" ht="13.2"/>
    <row r="430" s="86" customFormat="1" ht="13.2"/>
    <row r="431" s="86" customFormat="1" ht="13.2"/>
    <row r="432" s="86" customFormat="1" ht="13.2"/>
    <row r="433" s="86" customFormat="1" ht="13.2"/>
    <row r="434" s="86" customFormat="1" ht="13.2"/>
    <row r="435" s="86" customFormat="1" ht="13.2"/>
    <row r="436" s="86" customFormat="1" ht="13.2"/>
    <row r="437" s="86" customFormat="1" ht="13.2"/>
    <row r="438" s="86" customFormat="1" ht="13.2"/>
    <row r="439" s="86" customFormat="1" ht="13.2"/>
    <row r="440" s="86" customFormat="1" ht="13.2"/>
    <row r="441" s="86" customFormat="1" ht="13.2"/>
    <row r="442" s="86" customFormat="1" ht="13.2"/>
    <row r="443" s="86" customFormat="1" ht="13.2"/>
    <row r="444" s="86" customFormat="1" ht="13.2"/>
    <row r="445" s="86" customFormat="1" ht="13.2"/>
    <row r="446" s="86" customFormat="1" ht="13.2"/>
    <row r="447" s="86" customFormat="1" ht="13.2"/>
    <row r="448" s="86" customFormat="1" ht="13.2"/>
    <row r="449" s="86" customFormat="1" ht="13.2"/>
    <row r="450" s="86" customFormat="1" ht="13.2"/>
    <row r="451" s="86" customFormat="1" ht="13.2"/>
    <row r="452" s="86" customFormat="1" ht="13.2"/>
    <row r="453" s="86" customFormat="1" ht="13.2"/>
    <row r="454" s="86" customFormat="1" ht="13.2"/>
    <row r="455" s="86" customFormat="1" ht="13.2"/>
    <row r="456" s="86" customFormat="1" ht="13.2"/>
    <row r="457" s="86" customFormat="1" ht="13.2"/>
    <row r="458" s="86" customFormat="1" ht="13.2"/>
    <row r="459" s="86" customFormat="1" ht="13.2"/>
    <row r="460" s="86" customFormat="1" ht="13.2"/>
    <row r="461" s="86" customFormat="1" ht="13.2"/>
    <row r="462" s="86" customFormat="1" ht="13.2"/>
    <row r="463" s="86" customFormat="1" ht="13.2"/>
    <row r="464" s="86" customFormat="1" ht="13.2"/>
    <row r="465" s="86" customFormat="1" ht="13.2"/>
    <row r="466" s="86" customFormat="1" ht="13.2"/>
    <row r="467" s="86" customFormat="1" ht="13.2"/>
    <row r="468" s="86" customFormat="1" ht="13.2"/>
    <row r="469" s="86" customFormat="1" ht="13.2"/>
    <row r="470" s="86" customFormat="1" ht="13.2"/>
    <row r="471" s="86" customFormat="1" ht="13.2"/>
    <row r="472" s="86" customFormat="1" ht="13.2"/>
    <row r="473" s="86" customFormat="1" ht="13.2"/>
    <row r="474" s="86" customFormat="1" ht="13.2"/>
    <row r="475" s="86" customFormat="1" ht="13.2"/>
    <row r="476" s="86" customFormat="1" ht="13.2"/>
    <row r="477" s="86" customFormat="1" ht="13.2"/>
    <row r="478" s="86" customFormat="1" ht="13.2"/>
    <row r="479" s="86" customFormat="1" ht="13.2"/>
    <row r="480" s="86" customFormat="1" ht="13.2"/>
    <row r="481" s="86" customFormat="1" ht="13.2"/>
    <row r="482" s="86" customFormat="1" ht="13.2"/>
    <row r="483" s="86" customFormat="1" ht="13.2"/>
    <row r="484" s="86" customFormat="1" ht="13.2"/>
    <row r="485" s="86" customFormat="1" ht="13.2"/>
    <row r="486" s="86" customFormat="1" ht="13.2"/>
    <row r="487" s="86" customFormat="1" ht="13.2"/>
    <row r="488" s="86" customFormat="1" ht="13.2"/>
    <row r="489" s="86" customFormat="1" ht="13.2"/>
    <row r="490" s="86" customFormat="1" ht="13.2"/>
    <row r="491" s="86" customFormat="1" ht="13.2"/>
    <row r="492" s="86" customFormat="1" ht="13.2"/>
    <row r="493" s="86" customFormat="1" ht="13.2"/>
    <row r="494" s="86" customFormat="1" ht="13.2"/>
    <row r="495" s="86" customFormat="1" ht="13.2"/>
    <row r="496" s="86" customFormat="1" ht="13.2"/>
    <row r="497" s="86" customFormat="1" ht="13.2"/>
    <row r="498" s="86" customFormat="1" ht="13.2"/>
    <row r="499" s="86" customFormat="1" ht="13.2"/>
    <row r="500" s="86" customFormat="1" ht="13.2"/>
    <row r="501" s="86" customFormat="1" ht="13.2"/>
    <row r="502" s="86" customFormat="1" ht="13.2"/>
    <row r="503" s="86" customFormat="1" ht="13.2"/>
    <row r="504" s="86" customFormat="1" ht="13.2"/>
    <row r="505" s="86" customFormat="1" ht="13.2"/>
    <row r="506" s="86" customFormat="1" ht="13.2"/>
    <row r="507" s="86" customFormat="1" ht="13.2"/>
    <row r="508" s="86" customFormat="1" ht="13.2"/>
    <row r="509" s="86" customFormat="1" ht="13.2"/>
    <row r="510" s="86" customFormat="1" ht="13.2"/>
    <row r="511" s="86" customFormat="1" ht="13.2"/>
    <row r="512" s="86" customFormat="1" ht="13.2"/>
    <row r="513" s="86" customFormat="1" ht="13.2"/>
    <row r="514" s="86" customFormat="1" ht="13.2"/>
    <row r="515" s="86" customFormat="1" ht="13.2"/>
    <row r="516" s="86" customFormat="1" ht="13.2"/>
    <row r="517" s="86" customFormat="1" ht="13.2"/>
    <row r="518" s="86" customFormat="1" ht="13.2"/>
    <row r="519" s="86" customFormat="1" ht="13.2"/>
    <row r="520" s="86" customFormat="1" ht="13.2"/>
    <row r="521" s="86" customFormat="1" ht="13.2"/>
    <row r="522" s="86" customFormat="1" ht="13.2"/>
    <row r="523" s="86" customFormat="1" ht="13.2"/>
    <row r="524" s="86" customFormat="1" ht="13.2"/>
    <row r="525" s="86" customFormat="1" ht="13.2"/>
    <row r="526" s="86" customFormat="1" ht="13.2"/>
    <row r="527" s="86" customFormat="1" ht="13.2"/>
    <row r="528" s="86" customFormat="1" ht="13.2"/>
    <row r="529" s="86" customFormat="1" ht="13.2"/>
    <row r="530" s="86" customFormat="1" ht="13.2"/>
    <row r="531" s="86" customFormat="1" ht="13.2"/>
    <row r="532" s="86" customFormat="1" ht="13.2"/>
    <row r="533" s="86" customFormat="1" ht="13.2"/>
    <row r="534" s="86" customFormat="1" ht="13.2"/>
    <row r="535" s="86" customFormat="1" ht="13.2"/>
    <row r="536" s="86" customFormat="1" ht="13.2"/>
    <row r="537" s="86" customFormat="1" ht="13.2"/>
    <row r="538" s="86" customFormat="1" ht="13.2"/>
    <row r="539" s="86" customFormat="1" ht="13.2"/>
    <row r="540" s="86" customFormat="1" ht="13.2"/>
    <row r="541" s="86" customFormat="1" ht="13.2"/>
    <row r="542" s="86" customFormat="1" ht="13.2"/>
    <row r="543" s="86" customFormat="1" ht="13.2"/>
    <row r="544" s="86" customFormat="1" ht="13.2"/>
    <row r="545" s="86" customFormat="1" ht="13.2"/>
    <row r="546" s="86" customFormat="1" ht="13.2"/>
    <row r="547" s="86" customFormat="1" ht="13.2"/>
    <row r="548" s="86" customFormat="1" ht="13.2"/>
    <row r="549" s="86" customFormat="1" ht="13.2"/>
    <row r="550" s="86" customFormat="1" ht="13.2"/>
    <row r="551" s="86" customFormat="1" ht="13.2"/>
    <row r="552" s="86" customFormat="1" ht="13.2"/>
    <row r="553" s="86" customFormat="1" ht="13.2"/>
    <row r="554" s="86" customFormat="1" ht="13.2"/>
    <row r="555" s="86" customFormat="1" ht="13.2"/>
    <row r="556" s="86" customFormat="1" ht="13.2"/>
    <row r="557" s="86" customFormat="1" ht="13.2"/>
    <row r="558" s="86" customFormat="1" ht="13.2"/>
    <row r="559" s="86" customFormat="1" ht="13.2"/>
    <row r="560" s="86" customFormat="1" ht="13.2"/>
    <row r="561" s="86" customFormat="1" ht="13.2"/>
    <row r="562" s="86" customFormat="1" ht="13.2"/>
    <row r="563" s="86" customFormat="1" ht="13.2"/>
    <row r="564" s="86" customFormat="1" ht="13.2"/>
    <row r="565" s="86" customFormat="1" ht="13.2"/>
    <row r="566" s="86" customFormat="1" ht="13.2"/>
    <row r="567" s="86" customFormat="1" ht="13.2"/>
    <row r="568" s="86" customFormat="1" ht="13.2"/>
    <row r="569" s="86" customFormat="1" ht="13.2"/>
    <row r="570" s="86" customFormat="1" ht="13.2"/>
    <row r="571" s="86" customFormat="1" ht="13.2"/>
    <row r="572" s="86" customFormat="1" ht="13.2"/>
    <row r="573" s="86" customFormat="1" ht="13.2"/>
    <row r="574" s="86" customFormat="1" ht="13.2"/>
    <row r="575" s="86" customFormat="1" ht="13.2"/>
    <row r="576" s="86" customFormat="1" ht="13.2"/>
    <row r="577" s="86" customFormat="1" ht="13.2"/>
    <row r="578" s="86" customFormat="1" ht="13.2"/>
    <row r="579" s="86" customFormat="1" ht="13.2"/>
    <row r="580" s="86" customFormat="1" ht="13.2"/>
    <row r="581" s="86" customFormat="1" ht="13.2"/>
    <row r="582" s="86" customFormat="1" ht="13.2"/>
    <row r="583" s="86" customFormat="1" ht="13.2"/>
    <row r="584" s="86" customFormat="1" ht="13.2"/>
    <row r="585" s="86" customFormat="1" ht="13.2"/>
    <row r="586" s="86" customFormat="1" ht="13.2"/>
    <row r="587" s="86" customFormat="1" ht="13.2"/>
    <row r="588" s="86" customFormat="1" ht="13.2"/>
    <row r="589" s="86" customFormat="1" ht="13.2"/>
    <row r="590" s="86" customFormat="1" ht="13.2"/>
    <row r="591" s="86" customFormat="1" ht="13.2"/>
    <row r="592" s="86" customFormat="1" ht="13.2"/>
    <row r="593" s="86" customFormat="1" ht="13.2"/>
    <row r="594" s="86" customFormat="1" ht="13.2"/>
    <row r="595" s="86" customFormat="1" ht="13.2"/>
    <row r="596" s="86" customFormat="1" ht="13.2"/>
    <row r="597" s="86" customFormat="1" ht="13.2"/>
    <row r="598" s="86" customFormat="1" ht="13.2"/>
    <row r="599" s="86" customFormat="1" ht="13.2"/>
    <row r="600" s="86" customFormat="1" ht="13.2"/>
    <row r="601" s="86" customFormat="1" ht="13.2"/>
    <row r="602" s="86" customFormat="1" ht="13.2"/>
    <row r="603" s="86" customFormat="1" ht="13.2"/>
    <row r="604" s="86" customFormat="1" ht="13.2"/>
    <row r="605" s="86" customFormat="1" ht="13.2"/>
    <row r="606" s="86" customFormat="1" ht="13.2"/>
    <row r="607" s="86" customFormat="1" ht="13.2"/>
    <row r="608" s="86" customFormat="1" ht="13.2"/>
    <row r="609" s="86" customFormat="1" ht="13.2"/>
    <row r="610" s="86" customFormat="1" ht="13.2"/>
    <row r="611" s="86" customFormat="1" ht="13.2"/>
    <row r="612" s="86" customFormat="1" ht="13.2"/>
    <row r="613" s="86" customFormat="1" ht="13.2"/>
    <row r="614" s="86" customFormat="1" ht="13.2"/>
    <row r="615" s="86" customFormat="1" ht="13.2"/>
    <row r="616" s="86" customFormat="1" ht="13.2"/>
    <row r="617" s="86" customFormat="1" ht="13.2"/>
    <row r="618" s="86" customFormat="1" ht="13.2"/>
    <row r="619" s="86" customFormat="1" ht="13.2"/>
    <row r="620" s="86" customFormat="1" ht="13.2"/>
    <row r="621" s="86" customFormat="1" ht="13.2"/>
    <row r="622" s="86" customFormat="1" ht="13.2"/>
    <row r="623" s="86" customFormat="1" ht="13.2"/>
    <row r="624" s="86" customFormat="1" ht="13.2"/>
    <row r="625" s="86" customFormat="1" ht="13.2"/>
    <row r="626" s="86" customFormat="1" ht="13.2"/>
    <row r="627" s="86" customFormat="1" ht="13.2"/>
    <row r="628" s="86" customFormat="1" ht="13.2"/>
    <row r="629" s="86" customFormat="1" ht="13.2"/>
    <row r="630" s="86" customFormat="1" ht="13.2"/>
    <row r="631" s="86" customFormat="1" ht="13.2"/>
    <row r="632" s="86" customFormat="1" ht="13.2"/>
    <row r="633" s="86" customFormat="1" ht="13.2"/>
    <row r="634" s="86" customFormat="1" ht="13.2"/>
    <row r="635" s="86" customFormat="1" ht="13.2"/>
    <row r="636" s="86" customFormat="1" ht="13.2"/>
    <row r="637" s="86" customFormat="1" ht="13.2"/>
    <row r="638" s="86" customFormat="1" ht="13.2"/>
    <row r="639" s="86" customFormat="1" ht="13.2"/>
    <row r="640" s="86" customFormat="1" ht="13.2"/>
    <row r="641" s="86" customFormat="1" ht="13.2"/>
    <row r="642" s="86" customFormat="1" ht="13.2"/>
    <row r="643" s="86" customFormat="1" ht="13.2"/>
    <row r="644" s="86" customFormat="1" ht="13.2"/>
    <row r="645" s="86" customFormat="1" ht="13.2"/>
    <row r="646" s="86" customFormat="1" ht="13.2"/>
    <row r="647" s="86" customFormat="1" ht="13.2"/>
    <row r="648" s="86" customFormat="1" ht="13.2"/>
    <row r="649" s="86" customFormat="1" ht="13.2"/>
    <row r="650" s="86" customFormat="1" ht="13.2"/>
    <row r="651" s="86" customFormat="1" ht="13.2"/>
    <row r="652" s="86" customFormat="1" ht="13.2"/>
    <row r="653" s="86" customFormat="1" ht="13.2"/>
    <row r="654" s="86" customFormat="1" ht="13.2"/>
    <row r="655" s="86" customFormat="1" ht="13.2"/>
    <row r="656" s="86" customFormat="1" ht="13.2"/>
    <row r="657" s="86" customFormat="1" ht="13.2"/>
    <row r="658" s="86" customFormat="1" ht="13.2"/>
    <row r="659" s="86" customFormat="1" ht="13.2"/>
    <row r="660" s="86" customFormat="1" ht="13.2"/>
    <row r="661" s="86" customFormat="1" ht="13.2"/>
    <row r="662" s="86" customFormat="1" ht="13.2"/>
    <row r="663" s="86" customFormat="1" ht="13.2"/>
    <row r="664" s="86" customFormat="1" ht="13.2"/>
    <row r="665" s="86" customFormat="1" ht="13.2"/>
    <row r="666" s="86" customFormat="1" ht="13.2"/>
    <row r="667" s="86" customFormat="1" ht="13.2"/>
    <row r="668" s="86" customFormat="1" ht="13.2"/>
    <row r="669" s="86" customFormat="1" ht="13.2"/>
    <row r="670" s="86" customFormat="1" ht="13.2"/>
    <row r="671" s="86" customFormat="1" ht="13.2"/>
    <row r="672" s="86" customFormat="1" ht="13.2"/>
    <row r="673" s="86" customFormat="1" ht="13.2"/>
    <row r="674" s="86" customFormat="1" ht="13.2"/>
    <row r="675" s="86" customFormat="1" ht="13.2"/>
    <row r="676" s="86" customFormat="1" ht="13.2"/>
    <row r="677" s="86" customFormat="1" ht="13.2"/>
    <row r="678" s="86" customFormat="1" ht="13.2"/>
    <row r="679" s="86" customFormat="1" ht="13.2"/>
    <row r="680" s="86" customFormat="1" ht="13.2"/>
    <row r="681" s="86" customFormat="1" ht="13.2"/>
    <row r="682" s="86" customFormat="1" ht="13.2"/>
    <row r="683" s="86" customFormat="1" ht="13.2"/>
    <row r="684" s="86" customFormat="1" ht="13.2"/>
    <row r="685" s="86" customFormat="1" ht="13.2"/>
    <row r="686" s="86" customFormat="1" ht="13.2"/>
    <row r="687" s="86" customFormat="1" ht="13.2"/>
    <row r="688" s="86" customFormat="1" ht="13.2"/>
    <row r="689" s="86" customFormat="1" ht="13.2"/>
    <row r="690" s="86" customFormat="1" ht="13.2"/>
    <row r="691" s="86" customFormat="1" ht="13.2"/>
    <row r="692" s="86" customFormat="1" ht="13.2"/>
    <row r="693" s="86" customFormat="1" ht="13.2"/>
    <row r="694" s="86" customFormat="1" ht="13.2"/>
    <row r="695" s="86" customFormat="1" ht="13.2"/>
    <row r="696" s="86" customFormat="1" ht="13.2"/>
    <row r="697" s="86" customFormat="1" ht="13.2"/>
    <row r="698" s="86" customFormat="1" ht="13.2"/>
    <row r="699" s="86" customFormat="1" ht="13.2"/>
    <row r="700" s="86" customFormat="1" ht="13.2"/>
    <row r="701" s="86" customFormat="1" ht="13.2"/>
    <row r="702" s="86" customFormat="1" ht="13.2"/>
    <row r="703" s="86" customFormat="1" ht="13.2"/>
    <row r="704" s="86" customFormat="1" ht="13.2"/>
    <row r="705" s="86" customFormat="1" ht="13.2"/>
    <row r="706" s="86" customFormat="1" ht="13.2"/>
    <row r="707" s="86" customFormat="1" ht="13.2"/>
    <row r="708" s="86" customFormat="1" ht="13.2"/>
    <row r="709" s="86" customFormat="1" ht="13.2"/>
    <row r="710" s="86" customFormat="1" ht="13.2"/>
    <row r="711" s="86" customFormat="1" ht="13.2"/>
    <row r="712" s="86" customFormat="1" ht="13.2"/>
    <row r="713" s="86" customFormat="1" ht="13.2"/>
    <row r="714" s="86" customFormat="1" ht="13.2"/>
    <row r="715" s="86" customFormat="1" ht="13.2"/>
    <row r="716" s="86" customFormat="1" ht="13.2"/>
    <row r="717" s="86" customFormat="1" ht="13.2"/>
    <row r="718" s="86" customFormat="1" ht="13.2"/>
    <row r="719" s="86" customFormat="1" ht="13.2"/>
    <row r="720" s="86" customFormat="1" ht="13.2"/>
    <row r="721" s="86" customFormat="1" ht="13.2"/>
    <row r="722" s="86" customFormat="1" ht="13.2"/>
    <row r="723" s="86" customFormat="1" ht="13.2"/>
    <row r="724" s="86" customFormat="1" ht="13.2"/>
    <row r="725" s="86" customFormat="1" ht="13.2"/>
    <row r="726" s="86" customFormat="1" ht="13.2"/>
    <row r="727" s="86" customFormat="1" ht="13.2"/>
    <row r="728" s="86" customFormat="1" ht="13.2"/>
    <row r="729" s="86" customFormat="1" ht="13.2"/>
    <row r="730" s="86" customFormat="1" ht="13.2"/>
    <row r="731" s="86" customFormat="1" ht="13.2"/>
    <row r="732" s="86" customFormat="1" ht="13.2"/>
    <row r="733" s="86" customFormat="1" ht="13.2"/>
    <row r="734" s="86" customFormat="1" ht="13.2"/>
    <row r="735" s="86" customFormat="1" ht="13.2"/>
    <row r="736" s="86" customFormat="1" ht="13.2"/>
    <row r="737" s="86" customFormat="1" ht="13.2"/>
    <row r="738" s="86" customFormat="1" ht="13.2"/>
    <row r="739" s="86" customFormat="1" ht="13.2"/>
    <row r="740" s="86" customFormat="1" ht="13.2"/>
    <row r="741" s="86" customFormat="1" ht="13.2"/>
    <row r="742" s="86" customFormat="1" ht="13.2"/>
    <row r="743" s="86" customFormat="1" ht="13.2"/>
    <row r="744" s="86" customFormat="1" ht="13.2"/>
    <row r="745" s="86" customFormat="1" ht="13.2"/>
    <row r="746" s="86" customFormat="1" ht="13.2"/>
    <row r="747" s="86" customFormat="1" ht="13.2"/>
    <row r="748" s="86" customFormat="1" ht="13.2"/>
    <row r="749" s="86" customFormat="1" ht="13.2"/>
    <row r="750" s="86" customFormat="1" ht="13.2"/>
    <row r="751" s="86" customFormat="1" ht="13.2"/>
    <row r="752" s="86" customFormat="1" ht="13.2"/>
    <row r="753" s="86" customFormat="1" ht="13.2"/>
    <row r="754" s="86" customFormat="1" ht="13.2"/>
    <row r="755" s="86" customFormat="1" ht="13.2"/>
    <row r="756" s="86" customFormat="1" ht="13.2"/>
    <row r="757" s="86" customFormat="1" ht="13.2"/>
    <row r="758" s="86" customFormat="1" ht="13.2"/>
    <row r="759" s="86" customFormat="1" ht="13.2"/>
    <row r="760" s="86" customFormat="1" ht="13.2"/>
    <row r="761" s="86" customFormat="1" ht="13.2"/>
    <row r="762" s="86" customFormat="1" ht="13.2"/>
    <row r="763" s="86" customFormat="1" ht="13.2"/>
    <row r="764" s="86" customFormat="1" ht="13.2"/>
    <row r="765" s="86" customFormat="1" ht="13.2"/>
    <row r="766" s="86" customFormat="1" ht="13.2"/>
    <row r="767" s="86" customFormat="1" ht="13.2"/>
    <row r="768" s="86" customFormat="1" ht="13.2"/>
    <row r="769" s="86" customFormat="1" ht="13.2"/>
    <row r="770" s="86" customFormat="1" ht="13.2"/>
    <row r="771" s="86" customFormat="1" ht="13.2"/>
    <row r="772" s="86" customFormat="1" ht="13.2"/>
    <row r="773" s="86" customFormat="1" ht="13.2"/>
    <row r="774" s="86" customFormat="1" ht="13.2"/>
    <row r="775" s="86" customFormat="1" ht="13.2"/>
    <row r="776" s="86" customFormat="1" ht="13.2"/>
    <row r="777" s="86" customFormat="1" ht="13.2"/>
    <row r="778" s="86" customFormat="1" ht="13.2"/>
    <row r="779" s="86" customFormat="1" ht="13.2"/>
    <row r="780" s="86" customFormat="1" ht="13.2"/>
    <row r="781" s="86" customFormat="1" ht="13.2"/>
    <row r="782" s="86" customFormat="1" ht="13.2"/>
    <row r="783" s="86" customFormat="1" ht="13.2"/>
    <row r="784" s="86" customFormat="1" ht="13.2"/>
    <row r="785" s="86" customFormat="1" ht="13.2"/>
    <row r="786" s="86" customFormat="1" ht="13.2"/>
    <row r="787" s="86" customFormat="1" ht="13.2"/>
    <row r="788" s="86" customFormat="1" ht="13.2"/>
    <row r="789" s="86" customFormat="1" ht="13.2"/>
    <row r="790" s="86" customFormat="1" ht="13.2"/>
    <row r="791" s="86" customFormat="1" ht="13.2"/>
    <row r="792" s="86" customFormat="1" ht="13.2"/>
    <row r="793" s="86" customFormat="1" ht="13.2"/>
    <row r="794" s="86" customFormat="1" ht="13.2"/>
    <row r="795" s="86" customFormat="1" ht="13.2"/>
    <row r="796" s="86" customFormat="1" ht="13.2"/>
    <row r="797" s="86" customFormat="1" ht="13.2"/>
    <row r="798" s="86" customFormat="1" ht="13.2"/>
    <row r="799" s="86" customFormat="1" ht="13.2"/>
    <row r="800" s="86" customFormat="1" ht="13.2"/>
    <row r="801" s="86" customFormat="1" ht="13.2"/>
    <row r="802" s="86" customFormat="1" ht="13.2"/>
    <row r="803" s="86" customFormat="1" ht="13.2"/>
    <row r="804" s="86" customFormat="1" ht="13.2"/>
    <row r="805" s="86" customFormat="1" ht="13.2"/>
    <row r="806" s="86" customFormat="1" ht="13.2"/>
    <row r="807" s="86" customFormat="1" ht="13.2"/>
    <row r="808" s="86" customFormat="1" ht="13.2"/>
    <row r="809" s="86" customFormat="1" ht="13.2"/>
    <row r="810" s="86" customFormat="1" ht="13.2"/>
    <row r="811" s="86" customFormat="1" ht="13.2"/>
    <row r="812" s="86" customFormat="1" ht="13.2"/>
    <row r="813" s="86" customFormat="1" ht="13.2"/>
    <row r="814" s="86" customFormat="1" ht="13.2"/>
    <row r="815" s="86" customFormat="1" ht="13.2"/>
    <row r="816" s="86" customFormat="1" ht="13.2"/>
    <row r="817" s="86" customFormat="1" ht="13.2"/>
    <row r="818" s="86" customFormat="1" ht="13.2"/>
    <row r="819" s="86" customFormat="1" ht="13.2"/>
    <row r="820" s="86" customFormat="1" ht="13.2"/>
    <row r="821" s="86" customFormat="1" ht="13.2"/>
    <row r="822" s="86" customFormat="1" ht="13.2"/>
    <row r="823" s="86" customFormat="1" ht="13.2"/>
    <row r="824" s="86" customFormat="1" ht="13.2"/>
    <row r="825" s="86" customFormat="1" ht="13.2"/>
    <row r="826" s="86" customFormat="1" ht="13.2"/>
    <row r="827" s="86" customFormat="1" ht="13.2"/>
    <row r="828" s="86" customFormat="1" ht="13.2"/>
    <row r="829" s="86" customFormat="1" ht="13.2"/>
    <row r="830" s="86" customFormat="1" ht="13.2"/>
    <row r="831" s="86" customFormat="1" ht="13.2"/>
    <row r="832" s="86" customFormat="1" ht="13.2"/>
    <row r="833" s="86" customFormat="1" ht="13.2"/>
    <row r="834" s="86" customFormat="1" ht="13.2"/>
    <row r="835" s="86" customFormat="1" ht="13.2"/>
    <row r="836" s="86" customFormat="1" ht="13.2"/>
    <row r="837" s="86" customFormat="1" ht="13.2"/>
    <row r="838" s="86" customFormat="1" ht="13.2"/>
    <row r="839" s="86" customFormat="1" ht="13.2"/>
    <row r="840" s="86" customFormat="1" ht="13.2"/>
    <row r="841" s="86" customFormat="1" ht="13.2"/>
    <row r="842" s="86" customFormat="1" ht="13.2"/>
    <row r="843" s="86" customFormat="1" ht="13.2"/>
    <row r="844" s="86" customFormat="1" ht="13.2"/>
    <row r="845" s="86" customFormat="1" ht="13.2"/>
    <row r="846" s="86" customFormat="1" ht="13.2"/>
    <row r="847" s="86" customFormat="1" ht="13.2"/>
    <row r="848" s="86" customFormat="1" ht="13.2"/>
    <row r="849" s="86" customFormat="1" ht="13.2"/>
    <row r="850" s="86" customFormat="1" ht="13.2"/>
    <row r="851" s="86" customFormat="1" ht="13.2"/>
    <row r="852" s="86" customFormat="1" ht="13.2"/>
    <row r="853" s="86" customFormat="1" ht="13.2"/>
    <row r="854" s="86" customFormat="1" ht="13.2"/>
    <row r="855" s="86" customFormat="1" ht="13.2"/>
    <row r="856" s="86" customFormat="1" ht="13.2"/>
    <row r="857" s="86" customFormat="1" ht="13.2"/>
    <row r="858" s="86" customFormat="1" ht="13.2"/>
    <row r="859" s="86" customFormat="1" ht="13.2"/>
    <row r="860" s="86" customFormat="1" ht="13.2"/>
    <row r="861" s="86" customFormat="1" ht="13.2"/>
    <row r="862" s="86" customFormat="1" ht="13.2"/>
    <row r="863" s="86" customFormat="1" ht="13.2"/>
    <row r="864" s="86" customFormat="1" ht="13.2"/>
    <row r="865" s="86" customFormat="1" ht="13.2"/>
    <row r="866" s="86" customFormat="1" ht="13.2"/>
    <row r="867" s="86" customFormat="1" ht="13.2"/>
    <row r="868" s="86" customFormat="1" ht="13.2"/>
    <row r="869" s="86" customFormat="1" ht="13.2"/>
    <row r="870" s="86" customFormat="1" ht="13.2"/>
    <row r="871" s="86" customFormat="1" ht="13.2"/>
    <row r="872" s="86" customFormat="1" ht="13.2"/>
    <row r="873" s="86" customFormat="1" ht="13.2"/>
    <row r="874" s="86" customFormat="1" ht="13.2"/>
    <row r="875" s="86" customFormat="1" ht="13.2"/>
    <row r="876" s="86" customFormat="1" ht="13.2"/>
    <row r="877" s="86" customFormat="1" ht="13.2"/>
    <row r="878" s="86" customFormat="1" ht="13.2"/>
    <row r="879" s="86" customFormat="1" ht="13.2"/>
    <row r="880" s="86" customFormat="1" ht="13.2"/>
    <row r="881" s="86" customFormat="1" ht="13.2"/>
    <row r="882" s="86" customFormat="1" ht="13.2"/>
    <row r="883" s="86" customFormat="1" ht="13.2"/>
    <row r="884" s="86" customFormat="1" ht="13.2"/>
    <row r="885" s="86" customFormat="1" ht="13.2"/>
    <row r="886" s="86" customFormat="1" ht="13.2"/>
    <row r="887" s="86" customFormat="1" ht="13.2"/>
    <row r="888" s="86" customFormat="1" ht="13.2"/>
    <row r="889" s="86" customFormat="1" ht="13.2"/>
    <row r="890" s="86" customFormat="1" ht="13.2"/>
    <row r="891" s="86" customFormat="1" ht="13.2"/>
    <row r="892" s="86" customFormat="1" ht="13.2"/>
    <row r="893" s="86" customFormat="1" ht="13.2"/>
    <row r="894" s="86" customFormat="1" ht="13.2"/>
    <row r="895" s="86" customFormat="1" ht="13.2"/>
    <row r="896" s="86" customFormat="1" ht="13.2"/>
    <row r="897" s="86" customFormat="1" ht="13.2"/>
    <row r="898" s="86" customFormat="1" ht="13.2"/>
    <row r="899" s="86" customFormat="1" ht="13.2"/>
    <row r="900" s="86" customFormat="1" ht="13.2"/>
    <row r="901" s="86" customFormat="1" ht="13.2"/>
    <row r="902" s="86" customFormat="1" ht="13.2"/>
    <row r="903" s="86" customFormat="1" ht="13.2"/>
    <row r="904" s="86" customFormat="1" ht="13.2"/>
    <row r="905" s="86" customFormat="1" ht="13.2"/>
    <row r="906" s="86" customFormat="1" ht="13.2"/>
    <row r="907" s="86" customFormat="1" ht="13.2"/>
    <row r="908" s="86" customFormat="1" ht="13.2"/>
    <row r="909" s="86" customFormat="1" ht="13.2"/>
    <row r="910" s="86" customFormat="1" ht="13.2"/>
    <row r="911" s="86" customFormat="1" ht="13.2"/>
    <row r="912" s="86" customFormat="1" ht="13.2"/>
    <row r="913" s="86" customFormat="1" ht="13.2"/>
    <row r="914" s="86" customFormat="1" ht="13.2"/>
    <row r="915" s="86" customFormat="1" ht="13.2"/>
    <row r="916" s="86" customFormat="1" ht="13.2"/>
    <row r="917" s="86" customFormat="1" ht="13.2"/>
    <row r="918" s="86" customFormat="1" ht="13.2"/>
    <row r="919" s="86" customFormat="1" ht="13.2"/>
    <row r="920" s="86" customFormat="1" ht="13.2"/>
    <row r="921" s="86" customFormat="1" ht="13.2"/>
    <row r="922" s="86" customFormat="1" ht="13.2"/>
    <row r="923" s="86" customFormat="1" ht="13.2"/>
    <row r="924" s="86" customFormat="1" ht="13.2"/>
    <row r="925" s="86" customFormat="1" ht="13.2"/>
    <row r="926" s="86" customFormat="1" ht="13.2"/>
    <row r="927" s="86" customFormat="1" ht="13.2"/>
    <row r="928" s="86" customFormat="1" ht="13.2"/>
    <row r="929" s="86" customFormat="1" ht="13.2"/>
    <row r="930" s="86" customFormat="1" ht="13.2"/>
    <row r="931" s="86" customFormat="1" ht="13.2"/>
    <row r="932" s="86" customFormat="1" ht="13.2"/>
    <row r="933" s="86" customFormat="1" ht="13.2"/>
    <row r="934" s="86" customFormat="1" ht="13.2"/>
    <row r="935" s="86" customFormat="1" ht="13.2"/>
    <row r="936" s="86" customFormat="1" ht="13.2"/>
    <row r="937" s="86" customFormat="1" ht="13.2"/>
    <row r="938" s="86" customFormat="1" ht="13.2"/>
    <row r="939" s="86" customFormat="1" ht="13.2"/>
    <row r="940" s="86" customFormat="1" ht="13.2"/>
    <row r="941" s="86" customFormat="1" ht="13.2"/>
    <row r="942" s="86" customFormat="1" ht="13.2"/>
    <row r="943" s="86" customFormat="1" ht="13.2"/>
    <row r="944" s="86" customFormat="1" ht="13.2"/>
    <row r="945" s="86" customFormat="1" ht="13.2"/>
    <row r="946" s="86" customFormat="1" ht="13.2"/>
    <row r="947" s="86" customFormat="1" ht="13.2"/>
    <row r="948" s="86" customFormat="1" ht="13.2"/>
    <row r="949" s="86" customFormat="1" ht="13.2"/>
    <row r="950" s="86" customFormat="1" ht="13.2"/>
    <row r="951" s="86" customFormat="1" ht="13.2"/>
    <row r="952" s="86" customFormat="1" ht="13.2"/>
    <row r="953" s="86" customFormat="1" ht="13.2"/>
    <row r="954" s="86" customFormat="1" ht="13.2"/>
    <row r="955" s="86" customFormat="1" ht="13.2"/>
    <row r="956" s="86" customFormat="1" ht="13.2"/>
    <row r="957" s="86" customFormat="1" ht="13.2"/>
    <row r="958" s="86" customFormat="1" ht="13.2"/>
    <row r="959" s="86" customFormat="1" ht="13.2"/>
    <row r="960" s="86" customFormat="1" ht="13.2"/>
    <row r="961" s="86" customFormat="1" ht="13.2"/>
    <row r="962" s="86" customFormat="1" ht="13.2"/>
    <row r="963" s="86" customFormat="1" ht="13.2"/>
    <row r="964" s="86" customFormat="1" ht="13.2"/>
    <row r="965" s="86" customFormat="1" ht="13.2"/>
    <row r="966" s="86" customFormat="1" ht="13.2"/>
    <row r="967" s="86" customFormat="1" ht="13.2"/>
    <row r="968" s="86" customFormat="1" ht="13.2"/>
    <row r="969" s="86" customFormat="1" ht="13.2"/>
    <row r="970" s="86" customFormat="1" ht="13.2"/>
    <row r="971" s="86" customFormat="1" ht="13.2"/>
    <row r="972" s="86" customFormat="1" ht="13.2"/>
    <row r="973" s="86" customFormat="1" ht="13.2"/>
    <row r="974" s="86" customFormat="1" ht="13.2"/>
    <row r="975" s="86" customFormat="1" ht="13.2"/>
    <row r="976" s="86" customFormat="1" ht="13.2"/>
    <row r="977" s="86" customFormat="1" ht="13.2"/>
    <row r="978" s="86" customFormat="1" ht="13.2"/>
    <row r="979" s="86" customFormat="1" ht="13.2"/>
    <row r="980" s="86" customFormat="1" ht="13.2"/>
    <row r="981" s="86" customFormat="1" ht="13.2"/>
    <row r="982" s="86" customFormat="1" ht="13.2"/>
    <row r="983" s="86" customFormat="1" ht="13.2"/>
    <row r="984" s="86" customFormat="1" ht="13.2"/>
    <row r="985" s="86" customFormat="1" ht="13.2"/>
    <row r="986" s="86" customFormat="1" ht="13.2"/>
    <row r="987" s="86" customFormat="1" ht="13.2"/>
    <row r="988" s="86" customFormat="1" ht="13.2"/>
    <row r="989" s="86" customFormat="1" ht="13.2"/>
    <row r="990" s="86" customFormat="1" ht="13.2"/>
    <row r="991" s="86" customFormat="1" ht="13.2"/>
    <row r="992" s="86" customFormat="1" ht="13.2"/>
    <row r="993" s="86" customFormat="1" ht="13.2"/>
    <row r="994" s="86" customFormat="1" ht="13.2"/>
    <row r="995" s="86" customFormat="1" ht="13.2"/>
    <row r="996" s="86" customFormat="1" ht="13.2"/>
    <row r="997" s="86" customFormat="1" ht="13.2"/>
    <row r="998" s="86" customFormat="1" ht="13.2"/>
    <row r="999" s="86" customFormat="1" ht="13.2"/>
    <row r="1000" s="86" customFormat="1" ht="13.2"/>
    <row r="1001" s="86" customFormat="1" ht="13.2"/>
    <row r="1002" s="86" customFormat="1" ht="13.2"/>
    <row r="1003" s="86" customFormat="1" ht="13.2"/>
    <row r="1004" s="86" customFormat="1" ht="13.2"/>
    <row r="1005" s="86" customFormat="1" ht="13.2"/>
    <row r="1006" s="86" customFormat="1" ht="13.2"/>
    <row r="1007" s="86" customFormat="1" ht="13.2"/>
    <row r="1008" s="86" customFormat="1" ht="13.2"/>
    <row r="1009" s="86" customFormat="1" ht="13.2"/>
    <row r="1010" s="86" customFormat="1" ht="13.2"/>
    <row r="1011" s="86" customFormat="1" ht="13.2"/>
    <row r="1012" s="86" customFormat="1" ht="13.2"/>
    <row r="1013" s="86" customFormat="1" ht="13.2"/>
    <row r="1014" s="86" customFormat="1" ht="13.2"/>
    <row r="1015" s="86" customFormat="1" ht="13.2"/>
    <row r="1016" s="86" customFormat="1" ht="13.2"/>
    <row r="1017" s="86" customFormat="1" ht="13.2"/>
    <row r="1018" s="86" customFormat="1" ht="13.2"/>
    <row r="1019" s="86" customFormat="1" ht="13.2"/>
    <row r="1020" s="86" customFormat="1" ht="13.2"/>
    <row r="1021" s="86" customFormat="1" ht="13.2"/>
    <row r="1022" s="86" customFormat="1" ht="13.2"/>
    <row r="1023" s="86" customFormat="1" ht="13.2"/>
    <row r="1024" s="86" customFormat="1" ht="13.2"/>
    <row r="1025" s="86" customFormat="1" ht="13.2"/>
    <row r="1026" s="86" customFormat="1" ht="13.2"/>
    <row r="1027" s="86" customFormat="1" ht="13.2"/>
    <row r="1028" s="86" customFormat="1" ht="13.2"/>
    <row r="1029" s="86" customFormat="1" ht="13.2"/>
    <row r="1030" s="86" customFormat="1" ht="13.2"/>
    <row r="1031" s="86" customFormat="1" ht="13.2"/>
    <row r="1032" s="86" customFormat="1" ht="13.2"/>
    <row r="1033" s="86" customFormat="1" ht="13.2"/>
    <row r="1034" s="86" customFormat="1" ht="13.2"/>
    <row r="1035" s="86" customFormat="1" ht="13.2"/>
    <row r="1036" s="86" customFormat="1" ht="13.2"/>
    <row r="1037" s="86" customFormat="1" ht="13.2"/>
    <row r="1038" s="86" customFormat="1" ht="13.2"/>
    <row r="1039" s="86" customFormat="1" ht="13.2"/>
    <row r="1040" s="86" customFormat="1" ht="13.2"/>
    <row r="1041" s="86" customFormat="1" ht="13.2"/>
    <row r="1042" s="86" customFormat="1" ht="13.2"/>
    <row r="1043" s="86" customFormat="1" ht="13.2"/>
    <row r="1044" s="86" customFormat="1" ht="13.2"/>
    <row r="1045" s="86" customFormat="1" ht="13.2"/>
    <row r="1046" s="86" customFormat="1" ht="13.2"/>
    <row r="1047" s="86" customFormat="1" ht="13.2"/>
    <row r="1048" s="86" customFormat="1" ht="13.2"/>
    <row r="1049" s="86" customFormat="1" ht="13.2"/>
    <row r="1050" s="86" customFormat="1" ht="13.2"/>
    <row r="1051" s="86" customFormat="1" ht="13.2"/>
    <row r="1052" s="86" customFormat="1" ht="13.2"/>
    <row r="1053" s="86" customFormat="1" ht="13.2"/>
    <row r="1054" s="86" customFormat="1" ht="13.2"/>
    <row r="1055" s="86" customFormat="1" ht="13.2"/>
    <row r="1056" s="86" customFormat="1" ht="13.2"/>
    <row r="1057" s="86" customFormat="1" ht="13.2"/>
    <row r="1058" s="86" customFormat="1" ht="13.2"/>
    <row r="1059" s="86" customFormat="1" ht="13.2"/>
    <row r="1060" s="86" customFormat="1" ht="13.2"/>
    <row r="1061" s="86" customFormat="1" ht="13.2"/>
    <row r="1062" s="86" customFormat="1" ht="13.2"/>
    <row r="1063" s="86" customFormat="1" ht="13.2"/>
    <row r="1064" s="86" customFormat="1" ht="13.2"/>
    <row r="1065" s="86" customFormat="1" ht="13.2"/>
    <row r="1066" s="86" customFormat="1" ht="13.2"/>
    <row r="1067" s="86" customFormat="1" ht="13.2"/>
    <row r="1068" s="86" customFormat="1" ht="13.2"/>
    <row r="1069" s="86" customFormat="1" ht="13.2"/>
    <row r="1070" s="86" customFormat="1" ht="13.2"/>
    <row r="1071" s="86" customFormat="1" ht="13.2"/>
    <row r="1072" s="86" customFormat="1" ht="13.2"/>
    <row r="1073" s="86" customFormat="1" ht="13.2"/>
    <row r="1074" s="86" customFormat="1" ht="13.2"/>
    <row r="1075" s="86" customFormat="1" ht="13.2"/>
    <row r="1076" s="86" customFormat="1" ht="13.2"/>
    <row r="1077" s="86" customFormat="1" ht="13.2"/>
    <row r="1078" s="86" customFormat="1" ht="13.2"/>
    <row r="1079" s="86" customFormat="1" ht="13.2"/>
    <row r="1080" s="86" customFormat="1" ht="13.2"/>
    <row r="1081" s="86" customFormat="1" ht="13.2"/>
    <row r="1082" s="86" customFormat="1" ht="13.2"/>
    <row r="1083" s="86" customFormat="1" ht="13.2"/>
    <row r="1084" s="86" customFormat="1" ht="13.2"/>
    <row r="1085" s="86" customFormat="1" ht="13.2"/>
    <row r="1086" s="86" customFormat="1" ht="13.2"/>
    <row r="1087" s="86" customFormat="1" ht="13.2"/>
    <row r="1088" s="86" customFormat="1" ht="13.2"/>
    <row r="1089" s="86" customFormat="1" ht="13.2"/>
    <row r="1090" s="86" customFormat="1" ht="13.2"/>
    <row r="1091" s="86" customFormat="1" ht="13.2"/>
    <row r="1092" s="86" customFormat="1" ht="13.2"/>
    <row r="1093" s="86" customFormat="1" ht="13.2"/>
    <row r="1094" s="86" customFormat="1" ht="13.2"/>
    <row r="1095" s="86" customFormat="1" ht="13.2"/>
    <row r="1096" s="86" customFormat="1" ht="13.2"/>
    <row r="1097" s="86" customFormat="1" ht="13.2"/>
    <row r="1098" s="86" customFormat="1" ht="13.2"/>
    <row r="1099" s="86" customFormat="1" ht="13.2"/>
    <row r="1100" s="86" customFormat="1" ht="13.2"/>
    <row r="1101" s="86" customFormat="1" ht="13.2"/>
    <row r="1102" s="86" customFormat="1" ht="13.2"/>
    <row r="1103" s="86" customFormat="1" ht="13.2"/>
    <row r="1104" s="86" customFormat="1" ht="13.2"/>
    <row r="1105" s="86" customFormat="1" ht="13.2"/>
    <row r="1106" s="86" customFormat="1" ht="13.2"/>
    <row r="1107" s="86" customFormat="1" ht="13.2"/>
    <row r="1108" s="86" customFormat="1" ht="13.2"/>
    <row r="1109" s="86" customFormat="1" ht="13.2"/>
    <row r="1110" s="86" customFormat="1" ht="13.2"/>
    <row r="1111" s="86" customFormat="1" ht="13.2"/>
    <row r="1112" s="86" customFormat="1" ht="13.2"/>
    <row r="1113" s="86" customFormat="1" ht="13.2"/>
    <row r="1114" s="86" customFormat="1" ht="13.2"/>
    <row r="1115" s="86" customFormat="1" ht="13.2"/>
    <row r="1116" s="86" customFormat="1" ht="13.2"/>
    <row r="1117" s="86" customFormat="1" ht="13.2"/>
    <row r="1118" s="86" customFormat="1" ht="13.2"/>
    <row r="1119" s="86" customFormat="1" ht="13.2"/>
    <row r="1120" s="86" customFormat="1" ht="13.2"/>
    <row r="1121" s="86" customFormat="1" ht="13.2"/>
    <row r="1122" s="86" customFormat="1" ht="13.2"/>
    <row r="1123" s="86" customFormat="1" ht="13.2"/>
    <row r="1124" s="86" customFormat="1" ht="13.2"/>
    <row r="1125" s="86" customFormat="1" ht="13.2"/>
    <row r="1126" s="86" customFormat="1" ht="13.2"/>
    <row r="1127" s="86" customFormat="1" ht="13.2"/>
    <row r="1128" s="86" customFormat="1" ht="13.2"/>
    <row r="1129" s="86" customFormat="1" ht="13.2"/>
    <row r="1130" s="86" customFormat="1" ht="13.2"/>
    <row r="1131" s="86" customFormat="1" ht="13.2"/>
    <row r="1132" s="86" customFormat="1" ht="13.2"/>
    <row r="1133" s="86" customFormat="1" ht="13.2"/>
    <row r="1134" s="86" customFormat="1" ht="13.2"/>
    <row r="1135" s="86" customFormat="1" ht="13.2"/>
    <row r="1136" s="86" customFormat="1" ht="13.2"/>
    <row r="1137" s="86" customFormat="1" ht="13.2"/>
    <row r="1138" s="86" customFormat="1" ht="13.2"/>
    <row r="1139" s="86" customFormat="1" ht="13.2"/>
    <row r="1140" s="86" customFormat="1" ht="13.2"/>
    <row r="1141" s="86" customFormat="1" ht="13.2"/>
    <row r="1142" s="86" customFormat="1" ht="13.2"/>
    <row r="1143" s="86" customFormat="1" ht="13.2"/>
    <row r="1144" s="86" customFormat="1" ht="13.2"/>
    <row r="1145" s="86" customFormat="1" ht="13.2"/>
    <row r="1146" s="86" customFormat="1" ht="13.2"/>
    <row r="1147" s="86" customFormat="1" ht="13.2"/>
    <row r="1148" s="86" customFormat="1" ht="13.2"/>
    <row r="1149" s="86" customFormat="1" ht="13.2"/>
    <row r="1150" s="86" customFormat="1" ht="13.2"/>
    <row r="1151" s="86" customFormat="1" ht="13.2"/>
    <row r="1152" s="86" customFormat="1" ht="13.2"/>
    <row r="1153" s="86" customFormat="1" ht="13.2"/>
    <row r="1154" s="86" customFormat="1" ht="13.2"/>
    <row r="1155" s="86" customFormat="1" ht="13.2"/>
    <row r="1156" s="86" customFormat="1" ht="13.2"/>
    <row r="1157" s="86" customFormat="1" ht="13.2"/>
    <row r="1158" s="86" customFormat="1" ht="13.2"/>
    <row r="1159" s="86" customFormat="1" ht="13.2"/>
    <row r="1160" s="86" customFormat="1" ht="13.2"/>
    <row r="1161" s="86" customFormat="1" ht="13.2"/>
    <row r="1162" s="86" customFormat="1" ht="13.2"/>
    <row r="1163" s="86" customFormat="1" ht="13.2"/>
    <row r="1164" s="86" customFormat="1" ht="13.2"/>
    <row r="1165" s="86" customFormat="1" ht="13.2"/>
    <row r="1166" s="86" customFormat="1" ht="13.2"/>
    <row r="1167" s="86" customFormat="1" ht="13.2"/>
    <row r="1168" s="86" customFormat="1" ht="13.2"/>
    <row r="1169" s="86" customFormat="1" ht="13.2"/>
    <row r="1170" s="86" customFormat="1" ht="13.2"/>
    <row r="1171" s="86" customFormat="1" ht="13.2"/>
    <row r="1172" s="86" customFormat="1" ht="13.2"/>
    <row r="1173" s="86" customFormat="1" ht="13.2"/>
    <row r="1174" s="86" customFormat="1" ht="13.2"/>
    <row r="1175" s="86" customFormat="1" ht="13.2"/>
    <row r="1176" s="86" customFormat="1" ht="13.2"/>
    <row r="1177" s="86" customFormat="1" ht="13.2"/>
    <row r="1178" s="86" customFormat="1" ht="13.2"/>
    <row r="1179" s="86" customFormat="1" ht="13.2"/>
    <row r="1180" s="86" customFormat="1" ht="13.2"/>
    <row r="1181" s="86" customFormat="1" ht="13.2"/>
    <row r="1182" s="86" customFormat="1" ht="13.2"/>
    <row r="1183" s="86" customFormat="1" ht="13.2"/>
    <row r="1184" s="86" customFormat="1" ht="13.2"/>
    <row r="1185" s="86" customFormat="1" ht="13.2"/>
    <row r="1186" s="86" customFormat="1" ht="13.2"/>
    <row r="1187" s="86" customFormat="1" ht="13.2"/>
    <row r="1188" s="86" customFormat="1" ht="13.2"/>
    <row r="1189" s="86" customFormat="1" ht="13.2"/>
    <row r="1190" s="86" customFormat="1" ht="13.2"/>
    <row r="1191" s="86" customFormat="1" ht="13.2"/>
    <row r="1192" s="86" customFormat="1" ht="13.2"/>
    <row r="1193" s="86" customFormat="1" ht="13.2"/>
    <row r="1194" s="86" customFormat="1" ht="13.2"/>
    <row r="1195" s="86" customFormat="1" ht="13.2"/>
    <row r="1196" s="86" customFormat="1" ht="13.2"/>
    <row r="1197" s="86" customFormat="1" ht="13.2"/>
    <row r="1198" s="86" customFormat="1" ht="13.2"/>
    <row r="1199" s="86" customFormat="1" ht="13.2"/>
    <row r="1200" s="86" customFormat="1" ht="13.2"/>
    <row r="1201" s="86" customFormat="1" ht="13.2"/>
    <row r="1202" s="86" customFormat="1" ht="13.2"/>
    <row r="1203" s="86" customFormat="1" ht="13.2"/>
    <row r="1204" s="86" customFormat="1" ht="13.2"/>
    <row r="1205" s="86" customFormat="1" ht="13.2"/>
    <row r="1206" s="86" customFormat="1" ht="13.2"/>
    <row r="1207" s="86" customFormat="1" ht="13.2"/>
    <row r="1208" s="86" customFormat="1" ht="13.2"/>
    <row r="1209" s="86" customFormat="1" ht="13.2"/>
    <row r="1210" s="86" customFormat="1" ht="13.2"/>
    <row r="1211" s="86" customFormat="1" ht="13.2"/>
    <row r="1212" s="86" customFormat="1" ht="13.2"/>
    <row r="1213" s="86" customFormat="1" ht="13.2"/>
    <row r="1214" s="86" customFormat="1" ht="13.2"/>
    <row r="1215" s="86" customFormat="1" ht="13.2"/>
    <row r="1216" s="86" customFormat="1" ht="13.2"/>
    <row r="1217" s="86" customFormat="1" ht="13.2"/>
    <row r="1218" s="86" customFormat="1" ht="13.2"/>
    <row r="1219" s="86" customFormat="1" ht="13.2"/>
    <row r="1220" s="86" customFormat="1" ht="13.2"/>
    <row r="1221" s="86" customFormat="1" ht="13.2"/>
    <row r="1222" s="86" customFormat="1" ht="13.2"/>
    <row r="1223" s="86" customFormat="1" ht="13.2"/>
    <row r="1224" s="86" customFormat="1" ht="13.2"/>
    <row r="1225" s="86" customFormat="1" ht="13.2"/>
    <row r="1226" s="86" customFormat="1" ht="13.2"/>
    <row r="1227" s="86" customFormat="1" ht="13.2"/>
    <row r="1228" s="86" customFormat="1" ht="13.2"/>
    <row r="1229" s="86" customFormat="1" ht="13.2"/>
    <row r="1230" s="86" customFormat="1" ht="13.2"/>
    <row r="1231" s="86" customFormat="1" ht="13.2"/>
    <row r="1232" s="86" customFormat="1" ht="13.2"/>
    <row r="1233" s="86" customFormat="1" ht="13.2"/>
    <row r="1234" s="86" customFormat="1" ht="13.2"/>
    <row r="1235" s="86" customFormat="1" ht="13.2"/>
    <row r="1236" s="86" customFormat="1" ht="13.2"/>
    <row r="1237" s="86" customFormat="1" ht="13.2"/>
    <row r="1238" s="86" customFormat="1" ht="13.2"/>
    <row r="1239" s="86" customFormat="1" ht="13.2"/>
    <row r="1240" s="86" customFormat="1" ht="13.2"/>
    <row r="1241" s="86" customFormat="1" ht="13.2"/>
    <row r="1242" s="86" customFormat="1" ht="13.2"/>
    <row r="1243" s="86" customFormat="1" ht="13.2"/>
    <row r="1244" s="86" customFormat="1" ht="13.2"/>
    <row r="1245" s="86" customFormat="1" ht="13.2"/>
    <row r="1246" s="86" customFormat="1" ht="13.2"/>
    <row r="1247" s="86" customFormat="1" ht="13.2"/>
    <row r="1248" s="86" customFormat="1" ht="13.2"/>
    <row r="1249" s="86" customFormat="1" ht="13.2"/>
    <row r="1250" s="86" customFormat="1" ht="13.2"/>
    <row r="1251" s="86" customFormat="1" ht="13.2"/>
    <row r="1252" s="86" customFormat="1" ht="13.2"/>
    <row r="1253" s="86" customFormat="1" ht="13.2"/>
    <row r="1254" s="86" customFormat="1" ht="13.2"/>
    <row r="1255" s="86" customFormat="1" ht="13.2"/>
    <row r="1256" s="86" customFormat="1" ht="13.2"/>
    <row r="1257" s="86" customFormat="1" ht="13.2"/>
    <row r="1258" s="86" customFormat="1" ht="13.2"/>
    <row r="1259" s="86" customFormat="1" ht="13.2"/>
    <row r="1260" s="86" customFormat="1" ht="13.2"/>
    <row r="1261" s="86" customFormat="1" ht="13.2"/>
    <row r="1262" s="86" customFormat="1" ht="13.2"/>
    <row r="1263" s="86" customFormat="1" ht="13.2"/>
    <row r="1264" s="86" customFormat="1" ht="13.2"/>
    <row r="1265" s="86" customFormat="1" ht="13.2"/>
    <row r="1266" s="86" customFormat="1" ht="13.2"/>
    <row r="1267" s="86" customFormat="1" ht="13.2"/>
    <row r="1268" s="86" customFormat="1" ht="13.2"/>
    <row r="1269" s="86" customFormat="1" ht="13.2"/>
    <row r="1270" s="86" customFormat="1" ht="13.2"/>
    <row r="1271" s="86" customFormat="1" ht="13.2"/>
    <row r="1272" s="86" customFormat="1" ht="13.2"/>
    <row r="1273" s="86" customFormat="1" ht="13.2"/>
    <row r="1274" s="86" customFormat="1" ht="13.2"/>
    <row r="1275" s="86" customFormat="1" ht="13.2"/>
    <row r="1276" s="86" customFormat="1" ht="13.2"/>
    <row r="1277" s="86" customFormat="1" ht="13.2"/>
    <row r="1278" s="86" customFormat="1" ht="13.2"/>
    <row r="1279" s="86" customFormat="1" ht="13.2"/>
    <row r="1280" s="86" customFormat="1" ht="13.2"/>
    <row r="1281" s="86" customFormat="1" ht="13.2"/>
    <row r="1282" s="86" customFormat="1" ht="13.2"/>
    <row r="1283" s="86" customFormat="1" ht="13.2"/>
    <row r="1284" s="86" customFormat="1" ht="13.2"/>
    <row r="1285" s="86" customFormat="1" ht="13.2"/>
    <row r="1286" s="86" customFormat="1" ht="13.2"/>
    <row r="1287" s="86" customFormat="1" ht="13.2"/>
    <row r="1288" s="86" customFormat="1" ht="13.2"/>
    <row r="1289" s="86" customFormat="1" ht="13.2"/>
    <row r="1290" s="86" customFormat="1" ht="13.2"/>
    <row r="1291" s="86" customFormat="1" ht="13.2"/>
    <row r="1292" s="86" customFormat="1" ht="13.2"/>
    <row r="1293" s="86" customFormat="1" ht="13.2"/>
    <row r="1294" s="86" customFormat="1" ht="13.2"/>
    <row r="1295" s="86" customFormat="1" ht="13.2"/>
    <row r="1296" s="86" customFormat="1" ht="13.2"/>
    <row r="1297" s="86" customFormat="1" ht="13.2"/>
    <row r="1298" s="86" customFormat="1" ht="13.2"/>
    <row r="1299" s="86" customFormat="1" ht="13.2"/>
    <row r="1300" s="86" customFormat="1" ht="13.2"/>
    <row r="1301" s="86" customFormat="1" ht="13.2"/>
    <row r="1302" s="86" customFormat="1" ht="13.2"/>
    <row r="1303" s="86" customFormat="1" ht="13.2"/>
    <row r="1304" s="86" customFormat="1" ht="13.2"/>
    <row r="1305" s="86" customFormat="1" ht="13.2"/>
    <row r="1306" s="86" customFormat="1" ht="13.2"/>
    <row r="1307" s="86" customFormat="1" ht="13.2"/>
    <row r="1308" s="86" customFormat="1" ht="13.2"/>
    <row r="1309" s="86" customFormat="1" ht="13.2"/>
    <row r="1310" s="86" customFormat="1" ht="13.2"/>
    <row r="1311" s="86" customFormat="1" ht="13.2"/>
    <row r="1312" s="86" customFormat="1" ht="13.2"/>
    <row r="1313" s="86" customFormat="1" ht="13.2"/>
    <row r="1314" s="86" customFormat="1" ht="13.2"/>
    <row r="1315" s="86" customFormat="1" ht="13.2"/>
    <row r="1316" s="86" customFormat="1" ht="13.2"/>
    <row r="1317" s="86" customFormat="1" ht="13.2"/>
    <row r="1318" s="86" customFormat="1" ht="13.2"/>
    <row r="1319" s="86" customFormat="1" ht="13.2"/>
    <row r="1320" s="86" customFormat="1" ht="13.2"/>
    <row r="1321" s="86" customFormat="1" ht="13.2"/>
    <row r="1322" s="86" customFormat="1" ht="13.2"/>
    <row r="1323" s="86" customFormat="1" ht="13.2"/>
    <row r="1324" s="86" customFormat="1" ht="13.2"/>
    <row r="1325" s="86" customFormat="1" ht="13.2"/>
    <row r="1326" s="86" customFormat="1" ht="13.2"/>
    <row r="1327" s="86" customFormat="1" ht="13.2"/>
    <row r="1328" s="86" customFormat="1" ht="13.2"/>
    <row r="1329" s="86" customFormat="1" ht="13.2"/>
    <row r="1330" s="86" customFormat="1" ht="13.2"/>
    <row r="1331" s="86" customFormat="1" ht="13.2"/>
    <row r="1332" s="86" customFormat="1" ht="13.2"/>
    <row r="1333" s="86" customFormat="1" ht="13.2"/>
    <row r="1334" s="86" customFormat="1" ht="13.2"/>
    <row r="1335" s="86" customFormat="1" ht="13.2"/>
    <row r="1336" s="86" customFormat="1" ht="13.2"/>
    <row r="1337" s="86" customFormat="1" ht="13.2"/>
    <row r="1338" s="86" customFormat="1" ht="13.2"/>
    <row r="1339" s="86" customFormat="1" ht="13.2"/>
    <row r="1340" s="86" customFormat="1" ht="13.2"/>
    <row r="1341" s="86" customFormat="1" ht="13.2"/>
    <row r="1342" s="86" customFormat="1" ht="13.2"/>
    <row r="1343" s="86" customFormat="1" ht="13.2"/>
    <row r="1344" s="86" customFormat="1" ht="13.2"/>
    <row r="1345" s="86" customFormat="1" ht="13.2"/>
    <row r="1346" s="86" customFormat="1" ht="13.2"/>
    <row r="1347" s="86" customFormat="1" ht="13.2"/>
    <row r="1348" s="86" customFormat="1" ht="13.2"/>
    <row r="1349" s="86" customFormat="1" ht="13.2"/>
    <row r="1350" s="86" customFormat="1" ht="13.2"/>
    <row r="1351" s="86" customFormat="1" ht="13.2"/>
    <row r="1352" s="86" customFormat="1" ht="13.2"/>
    <row r="1353" s="86" customFormat="1" ht="13.2"/>
    <row r="1354" s="86" customFormat="1" ht="13.2"/>
    <row r="1355" s="86" customFormat="1" ht="13.2"/>
    <row r="1356" s="86" customFormat="1" ht="13.2"/>
    <row r="1357" s="86" customFormat="1" ht="13.2"/>
    <row r="1358" s="86" customFormat="1" ht="13.2"/>
    <row r="1359" s="86" customFormat="1" ht="13.2"/>
    <row r="1360" s="86" customFormat="1" ht="13.2"/>
    <row r="1361" s="86" customFormat="1" ht="13.2"/>
    <row r="1362" s="86" customFormat="1" ht="13.2"/>
    <row r="1363" s="86" customFormat="1" ht="13.2"/>
    <row r="1364" s="86" customFormat="1" ht="13.2"/>
    <row r="1365" s="86" customFormat="1" ht="13.2"/>
    <row r="1366" s="86" customFormat="1" ht="13.2"/>
    <row r="1367" s="86" customFormat="1" ht="13.2"/>
    <row r="1368" s="86" customFormat="1" ht="13.2"/>
    <row r="1369" s="86" customFormat="1" ht="13.2"/>
    <row r="1370" s="86" customFormat="1" ht="13.2"/>
    <row r="1371" s="86" customFormat="1" ht="13.2"/>
    <row r="1372" s="86" customFormat="1" ht="13.2"/>
    <row r="1373" s="86" customFormat="1" ht="13.2"/>
    <row r="1374" s="86" customFormat="1" ht="13.2"/>
    <row r="1375" s="86" customFormat="1" ht="13.2"/>
    <row r="1376" s="86" customFormat="1" ht="13.2"/>
    <row r="1377" s="86" customFormat="1" ht="13.2"/>
    <row r="1378" s="86" customFormat="1" ht="13.2"/>
    <row r="1379" s="86" customFormat="1" ht="13.2"/>
    <row r="1380" s="86" customFormat="1" ht="13.2"/>
    <row r="1381" s="86" customFormat="1" ht="13.2"/>
    <row r="1382" s="86" customFormat="1" ht="13.2"/>
    <row r="1383" s="86" customFormat="1" ht="13.2"/>
    <row r="1384" s="86" customFormat="1" ht="13.2"/>
    <row r="1385" s="86" customFormat="1" ht="13.2"/>
    <row r="1386" s="86" customFormat="1" ht="13.2"/>
    <row r="1387" s="86" customFormat="1" ht="13.2"/>
    <row r="1388" s="86" customFormat="1" ht="13.2"/>
    <row r="1389" s="86" customFormat="1" ht="13.2"/>
    <row r="1390" s="86" customFormat="1" ht="13.2"/>
    <row r="1391" s="86" customFormat="1" ht="13.2"/>
    <row r="1392" s="86" customFormat="1" ht="13.2"/>
    <row r="1393" s="86" customFormat="1" ht="13.2"/>
    <row r="1394" s="86" customFormat="1" ht="13.2"/>
    <row r="1395" s="86" customFormat="1" ht="13.2"/>
    <row r="1396" s="86" customFormat="1" ht="13.2"/>
    <row r="1397" s="86" customFormat="1" ht="13.2"/>
    <row r="1398" s="86" customFormat="1" ht="13.2"/>
    <row r="1399" s="86" customFormat="1" ht="13.2"/>
    <row r="1400" s="86" customFormat="1" ht="13.2"/>
    <row r="1401" s="86" customFormat="1" ht="13.2"/>
    <row r="1402" s="86" customFormat="1" ht="13.2"/>
    <row r="1403" s="86" customFormat="1" ht="13.2"/>
    <row r="1404" s="86" customFormat="1" ht="13.2"/>
    <row r="1405" s="86" customFormat="1" ht="13.2"/>
    <row r="1406" s="86" customFormat="1" ht="13.2"/>
    <row r="1407" s="86" customFormat="1" ht="13.2"/>
    <row r="1408" s="86" customFormat="1" ht="13.2"/>
    <row r="1409" s="86" customFormat="1" ht="13.2"/>
    <row r="1410" s="86" customFormat="1" ht="13.2"/>
    <row r="1411" s="86" customFormat="1" ht="13.2"/>
    <row r="1412" s="86" customFormat="1" ht="13.2"/>
    <row r="1413" s="86" customFormat="1" ht="13.2"/>
    <row r="1414" s="86" customFormat="1" ht="13.2"/>
    <row r="1415" s="86" customFormat="1" ht="13.2"/>
    <row r="1416" s="86" customFormat="1" ht="13.2"/>
    <row r="1417" s="86" customFormat="1" ht="13.2"/>
    <row r="1418" s="86" customFormat="1" ht="13.2"/>
    <row r="1419" s="86" customFormat="1" ht="13.2"/>
    <row r="1420" s="86" customFormat="1" ht="13.2"/>
    <row r="1421" s="86" customFormat="1" ht="13.2"/>
    <row r="1422" s="86" customFormat="1" ht="13.2"/>
    <row r="1423" s="86" customFormat="1" ht="13.2"/>
    <row r="1424" s="86" customFormat="1" ht="13.2"/>
    <row r="1425" s="86" customFormat="1" ht="13.2"/>
    <row r="1426" s="86" customFormat="1" ht="13.2"/>
    <row r="1427" s="86" customFormat="1" ht="13.2"/>
    <row r="1428" s="86" customFormat="1" ht="13.2"/>
    <row r="1429" s="86" customFormat="1" ht="13.2"/>
    <row r="1430" s="86" customFormat="1" ht="13.2"/>
    <row r="1431" s="86" customFormat="1" ht="13.2"/>
    <row r="1432" s="86" customFormat="1" ht="13.2"/>
    <row r="1433" s="86" customFormat="1" ht="13.2"/>
    <row r="1434" s="86" customFormat="1" ht="13.2"/>
    <row r="1435" s="86" customFormat="1" ht="13.2"/>
    <row r="1436" s="86" customFormat="1" ht="13.2"/>
    <row r="1437" s="86" customFormat="1" ht="13.2"/>
    <row r="1438" s="86" customFormat="1" ht="13.2"/>
    <row r="1439" s="86" customFormat="1" ht="13.2"/>
    <row r="1440" s="86" customFormat="1" ht="13.2"/>
    <row r="1441" s="86" customFormat="1" ht="13.2"/>
    <row r="1442" s="86" customFormat="1" ht="13.2"/>
    <row r="1443" s="86" customFormat="1" ht="13.2"/>
    <row r="1444" s="86" customFormat="1" ht="13.2"/>
    <row r="1445" s="86" customFormat="1" ht="13.2"/>
    <row r="1446" s="86" customFormat="1" ht="13.2"/>
    <row r="1447" s="86" customFormat="1" ht="13.2"/>
    <row r="1448" s="86" customFormat="1" ht="13.2"/>
    <row r="1449" s="86" customFormat="1" ht="13.2"/>
    <row r="1450" s="86" customFormat="1" ht="13.2"/>
    <row r="1451" s="86" customFormat="1" ht="13.2"/>
    <row r="1452" s="86" customFormat="1" ht="13.2"/>
    <row r="1453" s="86" customFormat="1" ht="13.2"/>
    <row r="1454" s="86" customFormat="1" ht="13.2"/>
    <row r="1455" s="86" customFormat="1" ht="13.2"/>
    <row r="1456" s="86" customFormat="1" ht="13.2"/>
    <row r="1457" s="86" customFormat="1" ht="13.2"/>
    <row r="1458" s="86" customFormat="1" ht="13.2"/>
    <row r="1459" s="86" customFormat="1" ht="13.2"/>
    <row r="1460" s="86" customFormat="1" ht="13.2"/>
    <row r="1461" s="86" customFormat="1" ht="13.2"/>
    <row r="1462" s="86" customFormat="1" ht="13.2"/>
    <row r="1463" s="86" customFormat="1" ht="13.2"/>
    <row r="1464" s="86" customFormat="1" ht="13.2"/>
    <row r="1465" s="86" customFormat="1" ht="13.2"/>
    <row r="1466" s="86" customFormat="1" ht="13.2"/>
    <row r="1467" s="86" customFormat="1" ht="13.2"/>
    <row r="1468" s="86" customFormat="1" ht="13.2"/>
    <row r="1469" s="86" customFormat="1" ht="13.2"/>
    <row r="1470" s="86" customFormat="1" ht="13.2"/>
    <row r="1471" s="86" customFormat="1" ht="13.2"/>
    <row r="1472" s="86" customFormat="1" ht="13.2"/>
    <row r="1473" s="86" customFormat="1" ht="13.2"/>
    <row r="1474" s="86" customFormat="1" ht="13.2"/>
    <row r="1475" s="86" customFormat="1" ht="13.2"/>
    <row r="1476" s="86" customFormat="1" ht="13.2"/>
    <row r="1477" s="86" customFormat="1" ht="13.2"/>
    <row r="1478" s="86" customFormat="1" ht="13.2"/>
    <row r="1479" s="86" customFormat="1" ht="13.2"/>
    <row r="1480" s="86" customFormat="1" ht="13.2"/>
    <row r="1481" s="86" customFormat="1" ht="13.2"/>
    <row r="1482" s="86" customFormat="1" ht="13.2"/>
    <row r="1483" s="86" customFormat="1" ht="13.2"/>
    <row r="1484" s="86" customFormat="1" ht="13.2"/>
    <row r="1485" s="86" customFormat="1" ht="13.2"/>
    <row r="1486" s="86" customFormat="1" ht="13.2"/>
    <row r="1487" s="86" customFormat="1" ht="13.2"/>
    <row r="1488" s="86" customFormat="1" ht="13.2"/>
    <row r="1489" s="86" customFormat="1" ht="13.2"/>
    <row r="1490" s="86" customFormat="1" ht="13.2"/>
    <row r="1491" s="86" customFormat="1" ht="13.2"/>
    <row r="1492" s="86" customFormat="1" ht="13.2"/>
    <row r="1493" s="86" customFormat="1" ht="13.2"/>
    <row r="1494" s="86" customFormat="1" ht="13.2"/>
    <row r="1495" s="86" customFormat="1" ht="13.2"/>
    <row r="1496" s="86" customFormat="1" ht="13.2"/>
    <row r="1497" s="86" customFormat="1" ht="13.2"/>
    <row r="1498" s="86" customFormat="1" ht="13.2"/>
    <row r="1499" s="86" customFormat="1" ht="13.2"/>
    <row r="1500" s="86" customFormat="1" ht="13.2"/>
    <row r="1501" s="86" customFormat="1" ht="13.2"/>
    <row r="1502" s="86" customFormat="1" ht="13.2"/>
    <row r="1503" s="86" customFormat="1" ht="13.2"/>
    <row r="1504" s="86" customFormat="1" ht="13.2"/>
    <row r="1505" s="86" customFormat="1" ht="13.2"/>
    <row r="1506" s="86" customFormat="1" ht="13.2"/>
    <row r="1507" s="86" customFormat="1" ht="13.2"/>
    <row r="1508" s="86" customFormat="1" ht="13.2"/>
    <row r="1509" s="86" customFormat="1" ht="13.2"/>
    <row r="1510" s="86" customFormat="1" ht="13.2"/>
    <row r="1511" s="86" customFormat="1" ht="13.2"/>
    <row r="1512" s="86" customFormat="1" ht="13.2"/>
    <row r="1513" s="86" customFormat="1" ht="13.2"/>
    <row r="1514" s="86" customFormat="1" ht="13.2"/>
    <row r="1515" s="86" customFormat="1" ht="13.2"/>
    <row r="1516" s="86" customFormat="1" ht="13.2"/>
    <row r="1517" s="86" customFormat="1" ht="13.2"/>
    <row r="1518" s="86" customFormat="1" ht="13.2"/>
    <row r="1519" s="86" customFormat="1" ht="13.2"/>
    <row r="1520" s="86" customFormat="1" ht="13.2"/>
    <row r="1521" s="86" customFormat="1" ht="13.2"/>
    <row r="1522" s="86" customFormat="1" ht="13.2"/>
    <row r="1523" s="86" customFormat="1" ht="13.2"/>
    <row r="1524" s="86" customFormat="1" ht="13.2"/>
    <row r="1525" s="86" customFormat="1" ht="13.2"/>
    <row r="1526" s="86" customFormat="1" ht="13.2"/>
    <row r="1527" s="86" customFormat="1" ht="13.2"/>
    <row r="1528" s="86" customFormat="1" ht="13.2"/>
    <row r="1529" s="86" customFormat="1" ht="13.2"/>
    <row r="1530" s="86" customFormat="1" ht="13.2"/>
    <row r="1531" s="86" customFormat="1" ht="13.2"/>
    <row r="1532" s="86" customFormat="1" ht="13.2"/>
    <row r="1533" s="86" customFormat="1" ht="13.2"/>
    <row r="1534" s="86" customFormat="1" ht="13.2"/>
    <row r="1535" s="86" customFormat="1" ht="13.2"/>
    <row r="1536" s="86" customFormat="1" ht="13.2"/>
    <row r="1537" s="86" customFormat="1" ht="13.2"/>
    <row r="1538" s="86" customFormat="1" ht="13.2"/>
    <row r="1539" s="86" customFormat="1" ht="13.2"/>
    <row r="1540" s="86" customFormat="1" ht="13.2"/>
    <row r="1541" s="86" customFormat="1" ht="13.2"/>
    <row r="1542" s="86" customFormat="1" ht="13.2"/>
    <row r="1543" s="86" customFormat="1" ht="13.2"/>
    <row r="1544" s="86" customFormat="1" ht="13.2"/>
    <row r="1545" s="86" customFormat="1" ht="13.2"/>
    <row r="1546" s="86" customFormat="1" ht="13.2"/>
    <row r="1547" s="86" customFormat="1" ht="13.2"/>
    <row r="1548" s="86" customFormat="1" ht="13.2"/>
    <row r="1549" s="86" customFormat="1" ht="13.2"/>
    <row r="1550" s="86" customFormat="1" ht="13.2"/>
    <row r="1551" s="86" customFormat="1" ht="13.2"/>
    <row r="1552" s="86" customFormat="1" ht="13.2"/>
    <row r="1553" s="86" customFormat="1" ht="13.2"/>
    <row r="1554" s="86" customFormat="1" ht="13.2"/>
    <row r="1555" s="86" customFormat="1" ht="13.2"/>
    <row r="1556" s="86" customFormat="1" ht="13.2"/>
    <row r="1557" s="86" customFormat="1" ht="13.2"/>
    <row r="1558" s="86" customFormat="1" ht="13.2"/>
    <row r="1559" s="86" customFormat="1" ht="13.2"/>
    <row r="1560" s="86" customFormat="1" ht="13.2"/>
    <row r="1561" s="86" customFormat="1" ht="13.2"/>
    <row r="1562" s="86" customFormat="1" ht="13.2"/>
    <row r="1563" s="86" customFormat="1" ht="13.2"/>
    <row r="1564" s="86" customFormat="1" ht="13.2"/>
    <row r="1565" s="86" customFormat="1" ht="13.2"/>
    <row r="1566" s="86" customFormat="1" ht="13.2"/>
    <row r="1567" s="86" customFormat="1" ht="13.2"/>
    <row r="1568" s="86" customFormat="1" ht="13.2"/>
    <row r="1569" s="86" customFormat="1" ht="13.2"/>
    <row r="1570" s="86" customFormat="1" ht="13.2"/>
    <row r="1571" s="86" customFormat="1" ht="13.2"/>
    <row r="1572" s="86" customFormat="1" ht="13.2"/>
    <row r="1573" s="86" customFormat="1" ht="13.2"/>
    <row r="1574" s="86" customFormat="1" ht="13.2"/>
    <row r="1575" s="86" customFormat="1" ht="13.2"/>
    <row r="1576" s="86" customFormat="1" ht="13.2"/>
    <row r="1577" s="86" customFormat="1" ht="13.2"/>
    <row r="1578" s="86" customFormat="1" ht="13.2"/>
    <row r="1579" s="86" customFormat="1" ht="13.2"/>
    <row r="1580" s="86" customFormat="1" ht="13.2"/>
    <row r="1581" s="86" customFormat="1" ht="13.2"/>
    <row r="1582" s="86" customFormat="1" ht="13.2"/>
    <row r="1583" s="86" customFormat="1" ht="13.2"/>
    <row r="1584" s="86" customFormat="1" ht="13.2"/>
    <row r="1585" s="86" customFormat="1" ht="13.2"/>
    <row r="1586" s="86" customFormat="1" ht="13.2"/>
    <row r="1587" s="86" customFormat="1" ht="13.2"/>
    <row r="1588" s="86" customFormat="1" ht="13.2"/>
    <row r="1589" s="86" customFormat="1" ht="13.2"/>
    <row r="1590" s="86" customFormat="1" ht="13.2"/>
    <row r="1591" s="86" customFormat="1" ht="13.2"/>
    <row r="1592" s="86" customFormat="1" ht="13.2"/>
    <row r="1593" s="86" customFormat="1" ht="13.2"/>
    <row r="1594" s="86" customFormat="1" ht="13.2"/>
    <row r="1595" s="86" customFormat="1" ht="13.2"/>
    <row r="1596" s="86" customFormat="1" ht="13.2"/>
    <row r="1597" s="86" customFormat="1" ht="13.2"/>
    <row r="1598" s="86" customFormat="1" ht="13.2"/>
    <row r="1599" s="86" customFormat="1" ht="13.2"/>
    <row r="1600" s="86" customFormat="1" ht="13.2"/>
    <row r="1601" s="86" customFormat="1" ht="13.2"/>
    <row r="1602" s="86" customFormat="1" ht="13.2"/>
    <row r="1603" s="86" customFormat="1" ht="13.2"/>
    <row r="1604" s="86" customFormat="1" ht="13.2"/>
    <row r="1605" s="86" customFormat="1" ht="13.2"/>
    <row r="1606" s="86" customFormat="1" ht="13.2"/>
    <row r="1607" s="86" customFormat="1" ht="13.2"/>
    <row r="1608" s="86" customFormat="1" ht="13.2"/>
    <row r="1609" s="86" customFormat="1" ht="13.2"/>
    <row r="1610" s="86" customFormat="1" ht="13.2"/>
    <row r="1611" s="86" customFormat="1" ht="13.2"/>
    <row r="1612" s="86" customFormat="1" ht="13.2"/>
    <row r="1613" s="86" customFormat="1" ht="13.2"/>
    <row r="1614" s="86" customFormat="1" ht="13.2"/>
    <row r="1615" s="86" customFormat="1" ht="13.2"/>
    <row r="1616" s="86" customFormat="1" ht="13.2"/>
    <row r="1617" s="86" customFormat="1" ht="13.2"/>
    <row r="1618" s="86" customFormat="1" ht="13.2"/>
    <row r="1619" s="86" customFormat="1" ht="13.2"/>
    <row r="1620" s="86" customFormat="1" ht="13.2"/>
    <row r="1621" s="86" customFormat="1" ht="13.2"/>
    <row r="1622" s="86" customFormat="1" ht="13.2"/>
    <row r="1623" s="86" customFormat="1" ht="13.2"/>
    <row r="1624" s="86" customFormat="1" ht="13.2"/>
    <row r="1625" s="86" customFormat="1" ht="13.2"/>
    <row r="1626" s="86" customFormat="1" ht="13.2"/>
    <row r="1627" s="86" customFormat="1" ht="13.2"/>
    <row r="1628" s="86" customFormat="1" ht="13.2"/>
    <row r="1629" s="86" customFormat="1" ht="13.2"/>
    <row r="1630" s="86" customFormat="1" ht="13.2"/>
    <row r="1631" s="86" customFormat="1" ht="13.2"/>
    <row r="1632" s="86" customFormat="1" ht="13.2"/>
    <row r="1633" s="86" customFormat="1" ht="13.2"/>
    <row r="1634" s="86" customFormat="1" ht="13.2"/>
    <row r="1635" s="86" customFormat="1" ht="13.2"/>
    <row r="1636" s="86" customFormat="1" ht="13.2"/>
    <row r="1637" s="86" customFormat="1" ht="13.2"/>
    <row r="1638" s="86" customFormat="1" ht="13.2"/>
    <row r="1639" s="86" customFormat="1" ht="13.2"/>
    <row r="1640" s="86" customFormat="1" ht="13.2"/>
    <row r="1641" s="86" customFormat="1" ht="13.2"/>
    <row r="1642" s="86" customFormat="1" ht="13.2"/>
    <row r="1643" s="86" customFormat="1" ht="13.2"/>
    <row r="1644" s="86" customFormat="1" ht="13.2"/>
    <row r="1645" s="86" customFormat="1" ht="13.2"/>
    <row r="1646" s="86" customFormat="1" ht="13.2"/>
    <row r="1647" s="86" customFormat="1" ht="13.2"/>
    <row r="1648" s="86" customFormat="1" ht="13.2"/>
    <row r="1649" s="86" customFormat="1" ht="13.2"/>
    <row r="1650" s="86" customFormat="1" ht="13.2"/>
    <row r="1651" s="86" customFormat="1" ht="13.2"/>
    <row r="1652" s="86" customFormat="1" ht="13.2"/>
    <row r="1653" s="86" customFormat="1" ht="13.2"/>
    <row r="1654" s="86" customFormat="1" ht="13.2"/>
    <row r="1655" s="86" customFormat="1" ht="13.2"/>
    <row r="1656" s="86" customFormat="1" ht="13.2"/>
    <row r="1657" s="86" customFormat="1" ht="13.2"/>
    <row r="1658" s="86" customFormat="1" ht="13.2"/>
    <row r="1659" s="86" customFormat="1" ht="13.2"/>
    <row r="1660" s="86" customFormat="1" ht="13.2"/>
    <row r="1661" s="86" customFormat="1" ht="13.2"/>
    <row r="1662" s="86" customFormat="1" ht="13.2"/>
    <row r="1663" s="86" customFormat="1" ht="13.2"/>
    <row r="1664" s="86" customFormat="1" ht="13.2"/>
    <row r="1665" s="86" customFormat="1" ht="13.2"/>
    <row r="1666" s="86" customFormat="1" ht="13.2"/>
    <row r="1667" s="86" customFormat="1" ht="13.2"/>
    <row r="1668" s="86" customFormat="1" ht="13.2"/>
    <row r="1669" s="86" customFormat="1" ht="13.2"/>
    <row r="1670" s="86" customFormat="1" ht="13.2"/>
    <row r="1671" s="86" customFormat="1" ht="13.2"/>
    <row r="1672" s="86" customFormat="1" ht="13.2"/>
    <row r="1673" s="86" customFormat="1" ht="13.2"/>
    <row r="1674" s="86" customFormat="1" ht="13.2"/>
    <row r="1675" s="86" customFormat="1" ht="13.2"/>
    <row r="1676" s="86" customFormat="1" ht="13.2"/>
    <row r="1677" s="86" customFormat="1" ht="13.2"/>
    <row r="1678" s="86" customFormat="1" ht="13.2"/>
    <row r="1679" s="86" customFormat="1" ht="13.2"/>
    <row r="1680" s="86" customFormat="1" ht="13.2"/>
    <row r="1681" s="86" customFormat="1" ht="13.2"/>
    <row r="1682" s="86" customFormat="1" ht="13.2"/>
    <row r="1683" s="86" customFormat="1" ht="13.2"/>
    <row r="1684" s="86" customFormat="1" ht="13.2"/>
    <row r="1685" s="86" customFormat="1" ht="13.2"/>
    <row r="1686" s="86" customFormat="1" ht="13.2"/>
    <row r="1687" s="86" customFormat="1" ht="13.2"/>
    <row r="1688" s="86" customFormat="1" ht="13.2"/>
    <row r="1689" s="86" customFormat="1" ht="13.2"/>
    <row r="1690" s="86" customFormat="1" ht="13.2"/>
    <row r="1691" s="86" customFormat="1" ht="13.2"/>
    <row r="1692" s="86" customFormat="1" ht="13.2"/>
    <row r="1693" s="86" customFormat="1" ht="13.2"/>
    <row r="1694" s="86" customFormat="1" ht="13.2"/>
    <row r="1695" s="86" customFormat="1" ht="13.2"/>
    <row r="1696" s="86" customFormat="1" ht="13.2"/>
    <row r="1697" s="86" customFormat="1" ht="13.2"/>
    <row r="1698" s="86" customFormat="1" ht="13.2"/>
    <row r="1699" s="86" customFormat="1" ht="13.2"/>
    <row r="1700" s="86" customFormat="1" ht="13.2"/>
    <row r="1701" s="86" customFormat="1" ht="13.2"/>
    <row r="1702" s="86" customFormat="1" ht="13.2"/>
    <row r="1703" s="86" customFormat="1" ht="13.2"/>
    <row r="1704" s="86" customFormat="1" ht="13.2"/>
    <row r="1705" s="86" customFormat="1" ht="13.2"/>
    <row r="1706" s="86" customFormat="1" ht="13.2"/>
    <row r="1707" s="86" customFormat="1" ht="13.2"/>
    <row r="1708" s="86" customFormat="1" ht="13.2"/>
    <row r="1709" s="86" customFormat="1" ht="13.2"/>
    <row r="1710" s="86" customFormat="1" ht="13.2"/>
    <row r="1711" s="86" customFormat="1" ht="13.2"/>
    <row r="1712" s="86" customFormat="1" ht="13.2"/>
    <row r="1713" s="86" customFormat="1" ht="13.2"/>
    <row r="1714" s="86" customFormat="1" ht="13.2"/>
    <row r="1715" s="86" customFormat="1" ht="13.2"/>
    <row r="1716" s="86" customFormat="1" ht="13.2"/>
    <row r="1717" s="86" customFormat="1" ht="13.2"/>
    <row r="1718" s="86" customFormat="1" ht="13.2"/>
    <row r="1719" s="86" customFormat="1" ht="13.2"/>
    <row r="1720" s="86" customFormat="1" ht="13.2"/>
    <row r="1721" s="86" customFormat="1" ht="13.2"/>
    <row r="1722" s="86" customFormat="1" ht="13.2"/>
    <row r="1723" s="86" customFormat="1" ht="13.2"/>
    <row r="1724" s="86" customFormat="1" ht="13.2"/>
    <row r="1725" s="86" customFormat="1" ht="13.2"/>
    <row r="1726" s="86" customFormat="1" ht="13.2"/>
    <row r="1727" s="86" customFormat="1" ht="13.2"/>
    <row r="1728" s="86" customFormat="1" ht="13.2"/>
    <row r="1729" s="86" customFormat="1" ht="13.2"/>
    <row r="1730" s="86" customFormat="1" ht="13.2"/>
    <row r="1731" s="86" customFormat="1" ht="13.2"/>
    <row r="1732" s="86" customFormat="1" ht="13.2"/>
    <row r="1733" s="86" customFormat="1" ht="13.2"/>
    <row r="1734" s="86" customFormat="1" ht="13.2"/>
    <row r="1735" s="86" customFormat="1" ht="13.2"/>
    <row r="1736" s="86" customFormat="1" ht="13.2"/>
    <row r="1737" s="86" customFormat="1" ht="13.2"/>
    <row r="1738" s="86" customFormat="1" ht="13.2"/>
    <row r="1739" s="86" customFormat="1" ht="13.2"/>
    <row r="1740" s="86" customFormat="1" ht="13.2"/>
    <row r="1741" s="86" customFormat="1" ht="13.2"/>
    <row r="1742" s="86" customFormat="1" ht="13.2"/>
    <row r="1743" s="86" customFormat="1" ht="13.2"/>
    <row r="1744" s="86" customFormat="1" ht="13.2"/>
    <row r="1745" s="86" customFormat="1" ht="13.2"/>
    <row r="1746" s="86" customFormat="1" ht="13.2"/>
    <row r="1747" s="86" customFormat="1" ht="13.2"/>
    <row r="1748" s="86" customFormat="1" ht="13.2"/>
    <row r="1749" s="86" customFormat="1" ht="13.2"/>
    <row r="1750" s="86" customFormat="1" ht="13.2"/>
    <row r="1751" s="86" customFormat="1" ht="13.2"/>
    <row r="1752" s="86" customFormat="1" ht="13.2"/>
    <row r="1753" s="86" customFormat="1" ht="13.2"/>
    <row r="1754" s="86" customFormat="1" ht="13.2"/>
    <row r="1755" s="86" customFormat="1" ht="13.2"/>
    <row r="1756" s="86" customFormat="1" ht="13.2"/>
    <row r="1757" s="86" customFormat="1" ht="13.2"/>
    <row r="1758" s="86" customFormat="1" ht="13.2"/>
    <row r="1759" s="86" customFormat="1" ht="13.2"/>
    <row r="1760" s="86" customFormat="1" ht="13.2"/>
    <row r="1761" s="86" customFormat="1" ht="13.2"/>
    <row r="1762" s="86" customFormat="1" ht="13.2"/>
    <row r="1763" s="86" customFormat="1" ht="13.2"/>
    <row r="1764" s="86" customFormat="1" ht="13.2"/>
    <row r="1765" s="86" customFormat="1" ht="13.2"/>
    <row r="1766" s="86" customFormat="1" ht="13.2"/>
    <row r="1767" s="86" customFormat="1" ht="13.2"/>
    <row r="1768" s="86" customFormat="1" ht="13.2"/>
    <row r="1769" s="86" customFormat="1" ht="13.2"/>
    <row r="1770" s="86" customFormat="1" ht="13.2"/>
    <row r="1771" s="86" customFormat="1" ht="13.2"/>
    <row r="1772" s="86" customFormat="1" ht="13.2"/>
    <row r="1773" s="86" customFormat="1" ht="13.2"/>
    <row r="1774" s="86" customFormat="1" ht="13.2"/>
    <row r="1775" s="86" customFormat="1" ht="13.2"/>
    <row r="1776" s="86" customFormat="1" ht="13.2"/>
    <row r="1777" s="86" customFormat="1" ht="13.2"/>
    <row r="1778" s="86" customFormat="1" ht="13.2"/>
    <row r="1779" s="86" customFormat="1" ht="13.2"/>
    <row r="1780" s="86" customFormat="1" ht="13.2"/>
    <row r="1781" s="86" customFormat="1" ht="13.2"/>
    <row r="1782" s="86" customFormat="1" ht="13.2"/>
    <row r="1783" s="86" customFormat="1" ht="13.2"/>
    <row r="1784" s="86" customFormat="1" ht="13.2"/>
    <row r="1785" s="86" customFormat="1" ht="13.2"/>
    <row r="1786" s="86" customFormat="1" ht="13.2"/>
    <row r="1787" s="86" customFormat="1" ht="13.2"/>
    <row r="1788" s="86" customFormat="1" ht="13.2"/>
    <row r="1789" s="86" customFormat="1" ht="13.2"/>
    <row r="1790" s="86" customFormat="1" ht="13.2"/>
    <row r="1791" s="86" customFormat="1" ht="13.2"/>
    <row r="1792" s="86" customFormat="1" ht="13.2"/>
    <row r="1793" s="86" customFormat="1" ht="13.2"/>
    <row r="1794" s="86" customFormat="1" ht="13.2"/>
    <row r="1795" s="86" customFormat="1" ht="13.2"/>
    <row r="1796" s="86" customFormat="1" ht="13.2"/>
    <row r="1797" s="86" customFormat="1" ht="13.2"/>
    <row r="1798" s="86" customFormat="1" ht="13.2"/>
    <row r="1799" s="86" customFormat="1" ht="13.2"/>
    <row r="1800" s="86" customFormat="1" ht="13.2"/>
    <row r="1801" s="86" customFormat="1" ht="13.2"/>
    <row r="1802" s="86" customFormat="1" ht="13.2"/>
    <row r="1803" s="86" customFormat="1" ht="13.2"/>
    <row r="1804" s="86" customFormat="1" ht="13.2"/>
    <row r="1805" s="86" customFormat="1" ht="13.2"/>
    <row r="1806" s="86" customFormat="1" ht="13.2"/>
    <row r="1807" s="86" customFormat="1" ht="13.2"/>
    <row r="1808" s="86" customFormat="1" ht="13.2"/>
    <row r="1809" s="86" customFormat="1" ht="13.2"/>
    <row r="1810" s="86" customFormat="1" ht="13.2"/>
    <row r="1811" s="86" customFormat="1" ht="13.2"/>
    <row r="1812" s="86" customFormat="1" ht="13.2"/>
    <row r="1813" s="86" customFormat="1" ht="13.2"/>
    <row r="1814" s="86" customFormat="1" ht="13.2"/>
    <row r="1815" s="86" customFormat="1" ht="13.2"/>
    <row r="1816" s="86" customFormat="1" ht="13.2"/>
    <row r="1817" s="86" customFormat="1" ht="13.2"/>
    <row r="1818" s="86" customFormat="1" ht="13.2"/>
    <row r="1819" s="86" customFormat="1" ht="13.2"/>
    <row r="1820" s="86" customFormat="1" ht="13.2"/>
    <row r="1821" s="86" customFormat="1" ht="13.2"/>
    <row r="1822" s="86" customFormat="1" ht="13.2"/>
    <row r="1823" s="86" customFormat="1" ht="13.2"/>
    <row r="1824" s="86" customFormat="1" ht="13.2"/>
    <row r="1825" s="86" customFormat="1" ht="13.2"/>
    <row r="1826" s="86" customFormat="1" ht="13.2"/>
    <row r="1827" s="86" customFormat="1" ht="13.2"/>
    <row r="1828" s="86" customFormat="1" ht="13.2"/>
    <row r="1829" s="86" customFormat="1" ht="13.2"/>
    <row r="1830" s="86" customFormat="1" ht="13.2"/>
    <row r="1831" s="86" customFormat="1" ht="13.2"/>
    <row r="1832" s="86" customFormat="1" ht="13.2"/>
    <row r="1833" s="86" customFormat="1" ht="13.2"/>
    <row r="1834" s="86" customFormat="1" ht="13.2"/>
    <row r="1835" s="86" customFormat="1" ht="13.2"/>
    <row r="1836" s="86" customFormat="1" ht="13.2"/>
    <row r="1837" s="86" customFormat="1" ht="13.2"/>
    <row r="1838" s="86" customFormat="1" ht="13.2"/>
    <row r="1839" s="86" customFormat="1" ht="13.2"/>
    <row r="1840" s="86" customFormat="1" ht="13.2"/>
    <row r="1841" s="86" customFormat="1" ht="13.2"/>
    <row r="1842" s="86" customFormat="1" ht="13.2"/>
    <row r="1843" s="86" customFormat="1" ht="13.2"/>
    <row r="1844" s="86" customFormat="1" ht="13.2"/>
    <row r="1845" s="86" customFormat="1" ht="13.2"/>
    <row r="1846" s="86" customFormat="1" ht="13.2"/>
    <row r="1847" s="86" customFormat="1" ht="13.2"/>
    <row r="1848" s="86" customFormat="1" ht="13.2"/>
    <row r="1849" s="86" customFormat="1" ht="13.2"/>
    <row r="1850" s="86" customFormat="1" ht="13.2"/>
    <row r="1851" s="86" customFormat="1" ht="13.2"/>
    <row r="1852" s="86" customFormat="1" ht="13.2"/>
    <row r="1853" s="86" customFormat="1" ht="13.2"/>
    <row r="1854" s="86" customFormat="1" ht="13.2"/>
    <row r="1855" s="86" customFormat="1" ht="13.2"/>
    <row r="1856" s="86" customFormat="1" ht="13.2"/>
    <row r="1857" s="86" customFormat="1" ht="13.2"/>
    <row r="1858" s="86" customFormat="1" ht="13.2"/>
    <row r="1859" s="86" customFormat="1" ht="13.2"/>
    <row r="1860" s="86" customFormat="1" ht="13.2"/>
    <row r="1861" s="86" customFormat="1" ht="13.2"/>
    <row r="1862" s="86" customFormat="1" ht="13.2"/>
    <row r="1863" s="86" customFormat="1" ht="13.2"/>
    <row r="1864" s="86" customFormat="1" ht="13.2"/>
    <row r="1865" s="86" customFormat="1" ht="13.2"/>
    <row r="1866" s="86" customFormat="1" ht="13.2"/>
    <row r="1867" s="86" customFormat="1" ht="13.2"/>
    <row r="1868" s="86" customFormat="1" ht="13.2"/>
    <row r="1869" s="86" customFormat="1" ht="13.2"/>
    <row r="1870" s="86" customFormat="1" ht="13.2"/>
    <row r="1871" s="86" customFormat="1" ht="13.2"/>
    <row r="1872" s="86" customFormat="1" ht="13.2"/>
    <row r="1873" s="86" customFormat="1" ht="13.2"/>
    <row r="1874" s="86" customFormat="1" ht="13.2"/>
    <row r="1875" s="86" customFormat="1" ht="13.2"/>
    <row r="1876" s="86" customFormat="1" ht="13.2"/>
    <row r="1877" s="86" customFormat="1" ht="13.2"/>
    <row r="1878" s="86" customFormat="1" ht="13.2"/>
    <row r="1879" s="86" customFormat="1" ht="13.2"/>
    <row r="1880" s="86" customFormat="1" ht="13.2"/>
    <row r="1881" s="86" customFormat="1" ht="13.2"/>
    <row r="1882" s="86" customFormat="1" ht="13.2"/>
    <row r="1883" s="86" customFormat="1" ht="13.2"/>
    <row r="1884" s="86" customFormat="1" ht="13.2"/>
    <row r="1885" s="86" customFormat="1" ht="13.2"/>
    <row r="1886" s="86" customFormat="1" ht="13.2"/>
    <row r="1887" s="86" customFormat="1" ht="13.2"/>
    <row r="1888" s="86" customFormat="1" ht="13.2"/>
    <row r="1889" s="86" customFormat="1" ht="13.2"/>
    <row r="1890" s="86" customFormat="1" ht="13.2"/>
    <row r="1891" s="86" customFormat="1" ht="13.2"/>
    <row r="1892" s="86" customFormat="1" ht="13.2"/>
    <row r="1893" s="86" customFormat="1" ht="13.2"/>
    <row r="1894" s="86" customFormat="1" ht="13.2"/>
    <row r="1895" s="86" customFormat="1" ht="13.2"/>
    <row r="1896" s="86" customFormat="1" ht="13.2"/>
    <row r="1897" s="86" customFormat="1" ht="13.2"/>
    <row r="1898" s="86" customFormat="1" ht="13.2"/>
    <row r="1899" s="86" customFormat="1" ht="13.2"/>
    <row r="1900" s="86" customFormat="1" ht="13.2"/>
    <row r="1901" s="86" customFormat="1" ht="13.2"/>
    <row r="1902" s="86" customFormat="1" ht="13.2"/>
    <row r="1903" s="86" customFormat="1" ht="13.2"/>
    <row r="1904" s="86" customFormat="1" ht="13.2"/>
    <row r="1905" s="86" customFormat="1" ht="13.2"/>
    <row r="1906" s="86" customFormat="1" ht="13.2"/>
    <row r="1907" s="86" customFormat="1" ht="13.2"/>
    <row r="1908" s="86" customFormat="1" ht="13.2"/>
    <row r="1909" s="86" customFormat="1" ht="13.2"/>
    <row r="1910" s="86" customFormat="1" ht="13.2"/>
    <row r="1911" s="86" customFormat="1" ht="13.2"/>
    <row r="1912" s="86" customFormat="1" ht="13.2"/>
    <row r="1913" s="86" customFormat="1" ht="13.2"/>
    <row r="1914" s="86" customFormat="1" ht="13.2"/>
    <row r="1915" s="86" customFormat="1" ht="13.2"/>
    <row r="1916" s="86" customFormat="1" ht="13.2"/>
    <row r="1917" s="86" customFormat="1" ht="13.2"/>
    <row r="1918" s="86" customFormat="1" ht="13.2"/>
    <row r="1919" s="86" customFormat="1" ht="13.2"/>
    <row r="1920" s="86" customFormat="1" ht="13.2"/>
    <row r="1921" s="86" customFormat="1" ht="13.2"/>
    <row r="1922" s="86" customFormat="1" ht="13.2"/>
    <row r="1923" s="86" customFormat="1" ht="13.2"/>
    <row r="1924" s="86" customFormat="1" ht="13.2"/>
    <row r="1925" s="86" customFormat="1" ht="13.2"/>
    <row r="1926" s="86" customFormat="1" ht="13.2"/>
    <row r="1927" s="86" customFormat="1" ht="13.2"/>
    <row r="1928" s="86" customFormat="1" ht="13.2"/>
    <row r="1929" s="86" customFormat="1" ht="13.2"/>
    <row r="1930" s="86" customFormat="1" ht="13.2"/>
    <row r="1931" s="86" customFormat="1" ht="13.2"/>
    <row r="1932" s="86" customFormat="1" ht="13.2"/>
    <row r="1933" s="86" customFormat="1" ht="13.2"/>
    <row r="1934" s="86" customFormat="1" ht="13.2"/>
    <row r="1935" s="86" customFormat="1" ht="13.2"/>
    <row r="1936" s="86" customFormat="1" ht="13.2"/>
    <row r="1937" s="86" customFormat="1" ht="13.2"/>
    <row r="1938" s="86" customFormat="1" ht="13.2"/>
    <row r="1939" s="86" customFormat="1" ht="13.2"/>
    <row r="1940" s="86" customFormat="1" ht="13.2"/>
    <row r="1941" s="86" customFormat="1" ht="13.2"/>
    <row r="1942" s="86" customFormat="1" ht="13.2"/>
    <row r="1943" s="86" customFormat="1" ht="13.2"/>
    <row r="1944" s="86" customFormat="1" ht="13.2"/>
    <row r="1945" s="86" customFormat="1" ht="13.2"/>
    <row r="1946" s="86" customFormat="1" ht="13.2"/>
    <row r="1947" s="86" customFormat="1" ht="13.2"/>
    <row r="1948" s="86" customFormat="1" ht="13.2"/>
    <row r="1949" s="86" customFormat="1" ht="13.2"/>
    <row r="1950" s="86" customFormat="1" ht="13.2"/>
    <row r="1951" s="86" customFormat="1" ht="13.2"/>
    <row r="1952" s="86" customFormat="1" ht="13.2"/>
    <row r="1953" s="86" customFormat="1" ht="13.2"/>
    <row r="1954" s="86" customFormat="1" ht="13.2"/>
    <row r="1955" s="86" customFormat="1" ht="13.2"/>
    <row r="1956" s="86" customFormat="1" ht="13.2"/>
    <row r="1957" s="86" customFormat="1" ht="13.2"/>
    <row r="1958" s="86" customFormat="1" ht="13.2"/>
    <row r="1959" s="86" customFormat="1" ht="13.2"/>
    <row r="1960" s="86" customFormat="1" ht="13.2"/>
    <row r="1961" s="86" customFormat="1" ht="13.2"/>
    <row r="1962" s="86" customFormat="1" ht="13.2"/>
    <row r="1963" s="86" customFormat="1" ht="13.2"/>
    <row r="1964" s="86" customFormat="1" ht="13.2"/>
    <row r="1965" s="86" customFormat="1" ht="13.2"/>
    <row r="1966" s="86" customFormat="1" ht="13.2"/>
    <row r="1967" s="86" customFormat="1" ht="13.2"/>
    <row r="1968" s="86" customFormat="1" ht="13.2"/>
    <row r="1969" s="86" customFormat="1" ht="13.2"/>
    <row r="1970" s="86" customFormat="1" ht="13.2"/>
    <row r="1971" s="86" customFormat="1" ht="13.2"/>
    <row r="1972" s="86" customFormat="1" ht="13.2"/>
    <row r="1973" s="86" customFormat="1" ht="13.2"/>
    <row r="1974" s="86" customFormat="1" ht="13.2"/>
    <row r="1975" s="86" customFormat="1" ht="13.2"/>
    <row r="1976" s="86" customFormat="1" ht="13.2"/>
    <row r="1977" s="86" customFormat="1" ht="13.2"/>
    <row r="1978" s="86" customFormat="1" ht="13.2"/>
    <row r="1979" s="86" customFormat="1" ht="13.2"/>
    <row r="1980" s="86" customFormat="1" ht="13.2"/>
    <row r="1981" s="86" customFormat="1" ht="13.2"/>
    <row r="1982" s="86" customFormat="1" ht="13.2"/>
    <row r="1983" s="86" customFormat="1" ht="13.2"/>
    <row r="1984" s="86" customFormat="1" ht="13.2"/>
    <row r="1985" s="86" customFormat="1" ht="13.2"/>
    <row r="1986" s="86" customFormat="1" ht="13.2"/>
    <row r="1987" s="86" customFormat="1" ht="13.2"/>
    <row r="1988" s="86" customFormat="1" ht="13.2"/>
    <row r="1989" s="86" customFormat="1" ht="13.2"/>
    <row r="1990" s="86" customFormat="1" ht="13.2"/>
    <row r="1991" s="86" customFormat="1" ht="13.2"/>
    <row r="1992" s="86" customFormat="1" ht="13.2"/>
    <row r="1993" s="86" customFormat="1" ht="13.2"/>
    <row r="1994" s="86" customFormat="1" ht="13.2"/>
    <row r="1995" s="86" customFormat="1" ht="13.2"/>
    <row r="1996" s="86" customFormat="1" ht="13.2"/>
    <row r="1997" s="86" customFormat="1" ht="13.2"/>
    <row r="1998" s="86" customFormat="1" ht="13.2"/>
    <row r="1999" s="86" customFormat="1" ht="13.2"/>
    <row r="2000" s="86" customFormat="1" ht="13.2"/>
    <row r="2001" s="86" customFormat="1" ht="13.2"/>
    <row r="2002" s="86" customFormat="1" ht="13.2"/>
    <row r="2003" s="86" customFormat="1" ht="13.2"/>
    <row r="2004" s="86" customFormat="1" ht="13.2"/>
    <row r="2005" s="86" customFormat="1" ht="13.2"/>
    <row r="2006" s="86" customFormat="1" ht="13.2"/>
    <row r="2007" s="86" customFormat="1" ht="13.2"/>
    <row r="2008" s="86" customFormat="1" ht="13.2"/>
    <row r="2009" s="86" customFormat="1" ht="13.2"/>
    <row r="2010" s="86" customFormat="1" ht="13.2"/>
    <row r="2011" s="86" customFormat="1" ht="13.2"/>
    <row r="2012" s="86" customFormat="1" ht="13.2"/>
    <row r="2013" s="86" customFormat="1" ht="13.2"/>
    <row r="2014" s="86" customFormat="1" ht="13.2"/>
    <row r="2015" s="86" customFormat="1" ht="13.2"/>
    <row r="2016" s="86" customFormat="1" ht="13.2"/>
    <row r="2017" s="86" customFormat="1" ht="13.2"/>
    <row r="2018" s="86" customFormat="1" ht="13.2"/>
    <row r="2019" s="86" customFormat="1" ht="13.2"/>
    <row r="2020" s="86" customFormat="1" ht="13.2"/>
    <row r="2021" s="86" customFormat="1" ht="13.2"/>
    <row r="2022" s="86" customFormat="1" ht="13.2"/>
    <row r="2023" s="86" customFormat="1" ht="13.2"/>
    <row r="2024" s="86" customFormat="1" ht="13.2"/>
    <row r="2025" s="86" customFormat="1" ht="13.2"/>
    <row r="2026" s="86" customFormat="1" ht="13.2"/>
    <row r="2027" s="86" customFormat="1" ht="13.2"/>
    <row r="2028" s="86" customFormat="1" ht="13.2"/>
    <row r="2029" s="86" customFormat="1" ht="13.2"/>
    <row r="2030" s="86" customFormat="1" ht="13.2"/>
    <row r="2031" s="86" customFormat="1" ht="13.2"/>
    <row r="2032" s="86" customFormat="1" ht="13.2"/>
    <row r="2033" s="86" customFormat="1" ht="13.2"/>
    <row r="2034" s="86" customFormat="1" ht="13.2"/>
    <row r="2035" s="86" customFormat="1" ht="13.2"/>
    <row r="2036" s="86" customFormat="1" ht="13.2"/>
    <row r="2037" s="86" customFormat="1" ht="13.2"/>
    <row r="2038" s="86" customFormat="1" ht="13.2"/>
    <row r="2039" s="86" customFormat="1" ht="13.2"/>
    <row r="2040" s="86" customFormat="1" ht="13.2"/>
    <row r="2041" s="86" customFormat="1" ht="13.2"/>
    <row r="2042" s="86" customFormat="1" ht="13.2"/>
    <row r="2043" s="86" customFormat="1" ht="13.2"/>
    <row r="2044" s="86" customFormat="1" ht="13.2"/>
    <row r="2045" s="86" customFormat="1" ht="13.2"/>
    <row r="2046" s="86" customFormat="1" ht="13.2"/>
    <row r="2047" s="86" customFormat="1" ht="13.2"/>
    <row r="2048" s="86" customFormat="1" ht="13.2"/>
    <row r="2049" s="86" customFormat="1" ht="13.2"/>
    <row r="2050" s="86" customFormat="1" ht="13.2"/>
    <row r="2051" s="86" customFormat="1" ht="13.2"/>
    <row r="2052" s="86" customFormat="1" ht="13.2"/>
    <row r="2053" s="86" customFormat="1" ht="13.2"/>
    <row r="2054" s="86" customFormat="1" ht="13.2"/>
    <row r="2055" s="86" customFormat="1" ht="13.2"/>
    <row r="2056" s="86" customFormat="1" ht="13.2"/>
    <row r="2057" s="86" customFormat="1" ht="13.2"/>
    <row r="2058" s="86" customFormat="1" ht="13.2"/>
    <row r="2059" s="86" customFormat="1" ht="13.2"/>
    <row r="2060" s="86" customFormat="1" ht="13.2"/>
    <row r="2061" s="86" customFormat="1" ht="13.2"/>
    <row r="2062" s="86" customFormat="1" ht="13.2"/>
    <row r="2063" s="86" customFormat="1" ht="13.2"/>
    <row r="2064" s="86" customFormat="1" ht="13.2"/>
    <row r="2065" s="86" customFormat="1" ht="13.2"/>
    <row r="2066" s="86" customFormat="1" ht="13.2"/>
    <row r="2067" s="86" customFormat="1" ht="13.2"/>
    <row r="2068" s="86" customFormat="1" ht="13.2"/>
    <row r="2069" s="86" customFormat="1" ht="13.2"/>
    <row r="2070" s="86" customFormat="1" ht="13.2"/>
    <row r="2071" s="86" customFormat="1" ht="13.2"/>
    <row r="2072" s="86" customFormat="1" ht="13.2"/>
    <row r="2073" s="86" customFormat="1" ht="13.2"/>
    <row r="2074" s="86" customFormat="1" ht="13.2"/>
    <row r="2075" s="86" customFormat="1" ht="13.2"/>
    <row r="2076" s="86" customFormat="1" ht="13.2"/>
    <row r="2077" s="86" customFormat="1" ht="13.2"/>
    <row r="2078" s="86" customFormat="1" ht="13.2"/>
    <row r="2079" s="86" customFormat="1" ht="13.2"/>
    <row r="2080" s="86" customFormat="1" ht="13.2"/>
    <row r="2081" s="86" customFormat="1" ht="13.2"/>
    <row r="2082" s="86" customFormat="1" ht="13.2"/>
    <row r="2083" s="86" customFormat="1" ht="13.2"/>
    <row r="2084" s="86" customFormat="1" ht="13.2"/>
    <row r="2085" s="86" customFormat="1" ht="13.2"/>
    <row r="2086" s="86" customFormat="1" ht="13.2"/>
    <row r="2087" s="86" customFormat="1" ht="13.2"/>
    <row r="2088" s="86" customFormat="1" ht="13.2"/>
    <row r="2089" s="86" customFormat="1" ht="13.2"/>
    <row r="2090" s="86" customFormat="1" ht="13.2"/>
    <row r="2091" s="86" customFormat="1" ht="13.2"/>
    <row r="2092" s="86" customFormat="1" ht="13.2"/>
    <row r="2093" s="86" customFormat="1" ht="13.2"/>
    <row r="2094" s="86" customFormat="1" ht="13.2"/>
    <row r="2095" s="86" customFormat="1" ht="13.2"/>
    <row r="2096" s="86" customFormat="1" ht="13.2"/>
    <row r="2097" s="86" customFormat="1" ht="13.2"/>
    <row r="2098" s="86" customFormat="1" ht="13.2"/>
    <row r="2099" s="86" customFormat="1" ht="13.2"/>
    <row r="2100" s="86" customFormat="1" ht="13.2"/>
    <row r="2101" s="86" customFormat="1" ht="13.2"/>
    <row r="2102" s="86" customFormat="1" ht="13.2"/>
    <row r="2103" s="86" customFormat="1" ht="13.2"/>
    <row r="2104" s="86" customFormat="1" ht="13.2"/>
    <row r="2105" s="86" customFormat="1" ht="13.2"/>
    <row r="2106" s="86" customFormat="1" ht="13.2"/>
    <row r="2107" s="86" customFormat="1" ht="13.2"/>
    <row r="2108" s="86" customFormat="1" ht="13.2"/>
    <row r="2109" s="86" customFormat="1" ht="13.2"/>
    <row r="2110" s="86" customFormat="1" ht="13.2"/>
    <row r="2111" s="86" customFormat="1" ht="13.2"/>
    <row r="2112" s="86" customFormat="1" ht="13.2"/>
    <row r="2113" s="86" customFormat="1" ht="13.2"/>
    <row r="2114" s="86" customFormat="1" ht="13.2"/>
    <row r="2115" s="86" customFormat="1" ht="13.2"/>
    <row r="2116" s="86" customFormat="1" ht="13.2"/>
    <row r="2117" s="86" customFormat="1" ht="13.2"/>
    <row r="2118" s="86" customFormat="1" ht="13.2"/>
    <row r="2119" s="86" customFormat="1" ht="13.2"/>
    <row r="2120" s="86" customFormat="1" ht="13.2"/>
    <row r="2121" s="86" customFormat="1" ht="13.2"/>
    <row r="2122" s="86" customFormat="1" ht="13.2"/>
    <row r="2123" s="86" customFormat="1" ht="13.2"/>
    <row r="2124" s="86" customFormat="1" ht="13.2"/>
    <row r="2125" s="86" customFormat="1" ht="13.2"/>
    <row r="2126" s="86" customFormat="1" ht="13.2"/>
    <row r="2127" s="86" customFormat="1" ht="13.2"/>
    <row r="2128" s="86" customFormat="1" ht="13.2"/>
    <row r="2129" s="86" customFormat="1" ht="13.2"/>
    <row r="2130" s="86" customFormat="1" ht="13.2"/>
    <row r="2131" s="86" customFormat="1" ht="13.2"/>
    <row r="2132" s="86" customFormat="1" ht="13.2"/>
    <row r="2133" s="86" customFormat="1" ht="13.2"/>
    <row r="2134" s="86" customFormat="1" ht="13.2"/>
    <row r="2135" s="86" customFormat="1" ht="13.2"/>
    <row r="2136" s="86" customFormat="1" ht="13.2"/>
    <row r="2137" s="86" customFormat="1" ht="13.2"/>
    <row r="2138" s="86" customFormat="1" ht="13.2"/>
    <row r="2139" s="86" customFormat="1" ht="13.2"/>
    <row r="2140" s="86" customFormat="1" ht="13.2"/>
    <row r="2141" s="86" customFormat="1" ht="13.2"/>
    <row r="2142" s="86" customFormat="1" ht="13.2"/>
    <row r="2143" s="86" customFormat="1" ht="13.2"/>
    <row r="2144" s="86" customFormat="1" ht="13.2"/>
    <row r="2145" s="86" customFormat="1" ht="13.2"/>
    <row r="2146" s="86" customFormat="1" ht="13.2"/>
    <row r="2147" s="86" customFormat="1" ht="13.2"/>
    <row r="2148" s="86" customFormat="1" ht="13.2"/>
    <row r="2149" s="86" customFormat="1" ht="13.2"/>
    <row r="2150" s="86" customFormat="1" ht="13.2"/>
    <row r="2151" s="86" customFormat="1" ht="13.2"/>
    <row r="2152" s="86" customFormat="1" ht="13.2"/>
    <row r="2153" s="86" customFormat="1" ht="13.2"/>
    <row r="2154" s="86" customFormat="1" ht="13.2"/>
    <row r="2155" s="86" customFormat="1" ht="13.2"/>
    <row r="2156" s="86" customFormat="1" ht="13.2"/>
    <row r="2157" s="86" customFormat="1" ht="13.2"/>
    <row r="2158" s="86" customFormat="1" ht="13.2"/>
    <row r="2159" s="86" customFormat="1" ht="13.2"/>
    <row r="2160" s="86" customFormat="1" ht="13.2"/>
    <row r="2161" s="86" customFormat="1" ht="13.2"/>
    <row r="2162" s="86" customFormat="1" ht="13.2"/>
    <row r="2163" s="86" customFormat="1" ht="13.2"/>
    <row r="2164" s="86" customFormat="1" ht="13.2"/>
    <row r="2165" s="86" customFormat="1" ht="13.2"/>
    <row r="2166" s="86" customFormat="1" ht="13.2"/>
    <row r="2167" s="86" customFormat="1" ht="13.2"/>
    <row r="2168" s="86" customFormat="1" ht="13.2"/>
    <row r="2169" s="86" customFormat="1" ht="13.2"/>
    <row r="2170" s="86" customFormat="1" ht="13.2"/>
    <row r="2171" s="86" customFormat="1" ht="13.2"/>
    <row r="2172" s="86" customFormat="1" ht="13.2"/>
    <row r="2173" s="86" customFormat="1" ht="13.2"/>
    <row r="2174" s="86" customFormat="1" ht="13.2"/>
    <row r="2175" s="86" customFormat="1" ht="13.2"/>
    <row r="2176" s="86" customFormat="1" ht="13.2"/>
    <row r="2177" s="86" customFormat="1" ht="13.2"/>
    <row r="2178" s="86" customFormat="1" ht="13.2"/>
    <row r="2179" s="86" customFormat="1" ht="13.2"/>
    <row r="2180" s="86" customFormat="1" ht="13.2"/>
    <row r="2181" s="86" customFormat="1" ht="13.2"/>
    <row r="2182" s="86" customFormat="1" ht="13.2"/>
    <row r="2183" s="86" customFormat="1" ht="13.2"/>
    <row r="2184" s="86" customFormat="1" ht="13.2"/>
    <row r="2185" s="86" customFormat="1" ht="13.2"/>
    <row r="2186" s="86" customFormat="1" ht="13.2"/>
    <row r="2187" s="86" customFormat="1" ht="13.2"/>
    <row r="2188" s="86" customFormat="1" ht="13.2"/>
    <row r="2189" s="86" customFormat="1" ht="13.2"/>
    <row r="2190" s="86" customFormat="1" ht="13.2"/>
    <row r="2191" s="86" customFormat="1" ht="13.2"/>
    <row r="2192" s="86" customFormat="1" ht="13.2"/>
    <row r="2193" s="86" customFormat="1" ht="13.2"/>
    <row r="2194" s="86" customFormat="1" ht="13.2"/>
    <row r="2195" s="86" customFormat="1" ht="13.2"/>
    <row r="2196" s="86" customFormat="1" ht="13.2"/>
    <row r="2197" s="86" customFormat="1" ht="13.2"/>
    <row r="2198" s="86" customFormat="1" ht="13.2"/>
    <row r="2199" s="86" customFormat="1" ht="13.2"/>
    <row r="2200" s="86" customFormat="1" ht="13.2"/>
    <row r="2201" s="86" customFormat="1" ht="13.2"/>
    <row r="2202" s="86" customFormat="1" ht="13.2"/>
    <row r="2203" s="86" customFormat="1" ht="13.2"/>
    <row r="2204" s="86" customFormat="1" ht="13.2"/>
    <row r="2205" s="86" customFormat="1" ht="13.2"/>
    <row r="2206" s="86" customFormat="1" ht="13.2"/>
    <row r="2207" s="86" customFormat="1" ht="13.2"/>
    <row r="2208" s="86" customFormat="1" ht="13.2"/>
    <row r="2209" s="86" customFormat="1" ht="13.2"/>
    <row r="2210" s="86" customFormat="1" ht="13.2"/>
    <row r="2211" s="86" customFormat="1" ht="13.2"/>
    <row r="2212" s="86" customFormat="1" ht="13.2"/>
    <row r="2213" s="86" customFormat="1" ht="13.2"/>
    <row r="2214" s="86" customFormat="1" ht="13.2"/>
    <row r="2215" s="86" customFormat="1" ht="13.2"/>
    <row r="2216" s="86" customFormat="1" ht="13.2"/>
    <row r="2217" s="86" customFormat="1" ht="13.2"/>
    <row r="2218" s="86" customFormat="1" ht="13.2"/>
    <row r="2219" s="86" customFormat="1" ht="13.2"/>
    <row r="2220" s="86" customFormat="1" ht="13.2"/>
    <row r="2221" s="86" customFormat="1" ht="13.2"/>
    <row r="2222" s="86" customFormat="1" ht="13.2"/>
    <row r="2223" s="86" customFormat="1" ht="13.2"/>
    <row r="2224" s="86" customFormat="1" ht="13.2"/>
    <row r="2225" s="86" customFormat="1" ht="13.2"/>
    <row r="2226" s="86" customFormat="1" ht="13.2"/>
    <row r="2227" s="86" customFormat="1" ht="13.2"/>
    <row r="2228" s="86" customFormat="1" ht="13.2"/>
    <row r="2229" s="86" customFormat="1" ht="13.2"/>
    <row r="2230" s="86" customFormat="1" ht="13.2"/>
    <row r="2231" s="86" customFormat="1" ht="13.2"/>
    <row r="2232" s="86" customFormat="1" ht="13.2"/>
    <row r="2233" s="86" customFormat="1" ht="13.2"/>
    <row r="2234" s="86" customFormat="1" ht="13.2"/>
    <row r="2235" s="86" customFormat="1" ht="13.2"/>
    <row r="2236" s="86" customFormat="1" ht="13.2"/>
    <row r="2237" s="86" customFormat="1" ht="13.2"/>
    <row r="2238" s="86" customFormat="1" ht="13.2"/>
    <row r="2239" s="86" customFormat="1" ht="13.2"/>
    <row r="2240" s="86" customFormat="1" ht="13.2"/>
    <row r="2241" s="86" customFormat="1" ht="13.2"/>
    <row r="2242" s="86" customFormat="1" ht="13.2"/>
    <row r="2243" s="86" customFormat="1" ht="13.2"/>
    <row r="2244" s="86" customFormat="1" ht="13.2"/>
    <row r="2245" s="86" customFormat="1" ht="13.2"/>
    <row r="2246" s="86" customFormat="1" ht="13.2"/>
    <row r="2247" s="86" customFormat="1" ht="13.2"/>
    <row r="2248" s="86" customFormat="1" ht="13.2"/>
    <row r="2249" s="86" customFormat="1" ht="13.2"/>
    <row r="2250" s="86" customFormat="1" ht="13.2"/>
    <row r="2251" s="86" customFormat="1" ht="13.2"/>
    <row r="2252" s="86" customFormat="1" ht="13.2"/>
    <row r="2253" s="86" customFormat="1" ht="13.2"/>
    <row r="2254" s="86" customFormat="1" ht="13.2"/>
    <row r="2255" s="86" customFormat="1" ht="13.2"/>
    <row r="2256" s="86" customFormat="1" ht="13.2"/>
    <row r="2257" s="86" customFormat="1" ht="13.2"/>
    <row r="2258" s="86" customFormat="1" ht="13.2"/>
    <row r="2259" s="86" customFormat="1" ht="13.2"/>
    <row r="2260" s="86" customFormat="1" ht="13.2"/>
    <row r="2261" s="86" customFormat="1" ht="13.2"/>
    <row r="2262" s="86" customFormat="1" ht="13.2"/>
    <row r="2263" s="86" customFormat="1" ht="13.2"/>
    <row r="2264" s="86" customFormat="1" ht="13.2"/>
    <row r="2265" s="86" customFormat="1" ht="13.2"/>
    <row r="2266" s="86" customFormat="1" ht="13.2"/>
    <row r="2267" s="86" customFormat="1" ht="13.2"/>
    <row r="2268" s="86" customFormat="1" ht="13.2"/>
    <row r="2269" s="86" customFormat="1" ht="13.2"/>
    <row r="2270" s="86" customFormat="1" ht="13.2"/>
    <row r="2271" s="86" customFormat="1" ht="13.2"/>
    <row r="2272" s="86" customFormat="1" ht="13.2"/>
    <row r="2273" s="86" customFormat="1" ht="13.2"/>
    <row r="2274" s="86" customFormat="1" ht="13.2"/>
    <row r="2275" s="86" customFormat="1" ht="13.2"/>
    <row r="2276" s="86" customFormat="1" ht="13.2"/>
    <row r="2277" s="86" customFormat="1" ht="13.2"/>
    <row r="2278" s="86" customFormat="1" ht="13.2"/>
    <row r="2279" s="86" customFormat="1" ht="13.2"/>
    <row r="2280" s="86" customFormat="1" ht="13.2"/>
    <row r="2281" s="86" customFormat="1" ht="13.2"/>
    <row r="2282" s="86" customFormat="1" ht="13.2"/>
    <row r="2283" s="86" customFormat="1" ht="13.2"/>
    <row r="2284" s="86" customFormat="1" ht="13.2"/>
    <row r="2285" s="86" customFormat="1" ht="13.2"/>
    <row r="2286" s="86" customFormat="1" ht="13.2"/>
    <row r="2287" s="86" customFormat="1" ht="13.2"/>
    <row r="2288" s="86" customFormat="1" ht="13.2"/>
    <row r="2289" s="86" customFormat="1" ht="13.2"/>
    <row r="2290" s="86" customFormat="1" ht="13.2"/>
    <row r="2291" s="86" customFormat="1" ht="13.2"/>
    <row r="2292" s="86" customFormat="1" ht="13.2"/>
    <row r="2293" s="86" customFormat="1" ht="13.2"/>
    <row r="2294" s="86" customFormat="1" ht="13.2"/>
    <row r="2295" s="86" customFormat="1" ht="13.2"/>
    <row r="2296" s="86" customFormat="1" ht="13.2"/>
    <row r="2297" s="86" customFormat="1" ht="13.2"/>
    <row r="2298" s="86" customFormat="1" ht="13.2"/>
    <row r="2299" s="86" customFormat="1" ht="13.2"/>
    <row r="2300" s="86" customFormat="1" ht="13.2"/>
    <row r="2301" s="86" customFormat="1" ht="13.2"/>
    <row r="2302" s="86" customFormat="1" ht="13.2"/>
    <row r="2303" s="86" customFormat="1" ht="13.2"/>
    <row r="2304" s="86" customFormat="1" ht="13.2"/>
    <row r="2305" s="86" customFormat="1" ht="13.2"/>
    <row r="2306" s="86" customFormat="1" ht="13.2"/>
    <row r="2307" s="86" customFormat="1" ht="13.2"/>
    <row r="2308" s="86" customFormat="1" ht="13.2"/>
    <row r="2309" s="86" customFormat="1" ht="13.2"/>
    <row r="2310" s="86" customFormat="1" ht="13.2"/>
    <row r="2311" s="86" customFormat="1" ht="13.2"/>
    <row r="2312" s="86" customFormat="1" ht="13.2"/>
    <row r="2313" s="86" customFormat="1" ht="13.2"/>
    <row r="2314" s="86" customFormat="1" ht="13.2"/>
    <row r="2315" s="86" customFormat="1" ht="13.2"/>
    <row r="2316" s="86" customFormat="1" ht="13.2"/>
    <row r="2317" s="86" customFormat="1" ht="13.2"/>
    <row r="2318" s="86" customFormat="1" ht="13.2"/>
    <row r="2319" s="86" customFormat="1" ht="13.2"/>
    <row r="2320" s="86" customFormat="1" ht="13.2"/>
    <row r="2321" s="86" customFormat="1" ht="13.2"/>
    <row r="2322" s="86" customFormat="1" ht="13.2"/>
    <row r="2323" s="86" customFormat="1" ht="13.2"/>
    <row r="2324" s="86" customFormat="1" ht="13.2"/>
    <row r="2325" s="86" customFormat="1" ht="13.2"/>
    <row r="2326" s="86" customFormat="1" ht="13.2"/>
    <row r="2327" s="86" customFormat="1" ht="13.2"/>
    <row r="2328" s="86" customFormat="1" ht="13.2"/>
    <row r="2329" s="86" customFormat="1" ht="13.2"/>
    <row r="2330" s="86" customFormat="1" ht="13.2"/>
    <row r="2331" s="86" customFormat="1" ht="13.2"/>
    <row r="2332" s="86" customFormat="1" ht="13.2"/>
    <row r="2333" s="86" customFormat="1" ht="13.2"/>
    <row r="2334" s="86" customFormat="1" ht="13.2"/>
    <row r="2335" s="86" customFormat="1" ht="13.2"/>
    <row r="2336" s="86" customFormat="1" ht="13.2"/>
    <row r="2337" s="86" customFormat="1" ht="13.2"/>
    <row r="2338" s="86" customFormat="1" ht="13.2"/>
    <row r="2339" s="86" customFormat="1" ht="13.2"/>
    <row r="2340" s="86" customFormat="1" ht="13.2"/>
    <row r="2341" s="86" customFormat="1" ht="13.2"/>
    <row r="2342" s="86" customFormat="1" ht="13.2"/>
    <row r="2343" s="86" customFormat="1" ht="13.2"/>
    <row r="2344" s="86" customFormat="1" ht="13.2"/>
    <row r="2345" s="86" customFormat="1" ht="13.2"/>
    <row r="2346" s="86" customFormat="1" ht="13.2"/>
    <row r="2347" s="86" customFormat="1" ht="13.2"/>
    <row r="2348" s="86" customFormat="1" ht="13.2"/>
    <row r="2349" s="86" customFormat="1" ht="13.2"/>
    <row r="2350" s="86" customFormat="1" ht="13.2"/>
    <row r="2351" s="86" customFormat="1" ht="13.2"/>
    <row r="2352" s="86" customFormat="1" ht="13.2"/>
    <row r="2353" s="86" customFormat="1" ht="13.2"/>
    <row r="2354" s="86" customFormat="1" ht="13.2"/>
    <row r="2355" s="86" customFormat="1" ht="13.2"/>
    <row r="2356" s="86" customFormat="1" ht="13.2"/>
    <row r="2357" s="86" customFormat="1" ht="13.2"/>
    <row r="2358" s="86" customFormat="1" ht="13.2"/>
    <row r="2359" s="86" customFormat="1" ht="13.2"/>
    <row r="2360" s="86" customFormat="1" ht="13.2"/>
    <row r="2361" s="86" customFormat="1" ht="13.2"/>
    <row r="2362" s="86" customFormat="1" ht="13.2"/>
    <row r="2363" s="86" customFormat="1" ht="13.2"/>
    <row r="2364" s="86" customFormat="1" ht="13.2"/>
    <row r="2365" s="86" customFormat="1" ht="13.2"/>
    <row r="2366" s="86" customFormat="1" ht="13.2"/>
    <row r="2367" s="86" customFormat="1" ht="13.2"/>
    <row r="2368" s="86" customFormat="1" ht="13.2"/>
  </sheetData>
  <mergeCells count="71">
    <mergeCell ref="E2:L2"/>
    <mergeCell ref="E3:L3"/>
    <mergeCell ref="E4:L4"/>
    <mergeCell ref="C39:C43"/>
    <mergeCell ref="C101:C105"/>
    <mergeCell ref="B2:D2"/>
    <mergeCell ref="B3:D3"/>
    <mergeCell ref="B4:D4"/>
    <mergeCell ref="K7:K9"/>
    <mergeCell ref="L7:L9"/>
    <mergeCell ref="I8:J8"/>
    <mergeCell ref="B10:B56"/>
    <mergeCell ref="C10:C21"/>
    <mergeCell ref="K10:K64"/>
    <mergeCell ref="L10:L64"/>
    <mergeCell ref="C22:C36"/>
    <mergeCell ref="K132:K134"/>
    <mergeCell ref="L132:L134"/>
    <mergeCell ref="K69:K71"/>
    <mergeCell ref="L69:L71"/>
    <mergeCell ref="A1:F1"/>
    <mergeCell ref="G132:H133"/>
    <mergeCell ref="I132:J132"/>
    <mergeCell ref="I133:J133"/>
    <mergeCell ref="L72:L127"/>
    <mergeCell ref="C84:C98"/>
    <mergeCell ref="C106:C108"/>
    <mergeCell ref="C109:C118"/>
    <mergeCell ref="K72:K127"/>
    <mergeCell ref="B57:B64"/>
    <mergeCell ref="C57:C64"/>
    <mergeCell ref="B119:B127"/>
    <mergeCell ref="L135:L190"/>
    <mergeCell ref="C147:C161"/>
    <mergeCell ref="C169:C171"/>
    <mergeCell ref="C172:C181"/>
    <mergeCell ref="K135:K190"/>
    <mergeCell ref="C119:C127"/>
    <mergeCell ref="I69:J69"/>
    <mergeCell ref="I70:J70"/>
    <mergeCell ref="B72:B118"/>
    <mergeCell ref="C72:C83"/>
    <mergeCell ref="B69:B71"/>
    <mergeCell ref="C69:C71"/>
    <mergeCell ref="D69:D71"/>
    <mergeCell ref="E69:F70"/>
    <mergeCell ref="G69:H70"/>
    <mergeCell ref="I6:J6"/>
    <mergeCell ref="A7:A9"/>
    <mergeCell ref="B7:B9"/>
    <mergeCell ref="C7:C9"/>
    <mergeCell ref="D7:D9"/>
    <mergeCell ref="E7:F8"/>
    <mergeCell ref="G7:H8"/>
    <mergeCell ref="I7:J7"/>
    <mergeCell ref="D132:D134"/>
    <mergeCell ref="E132:F133"/>
    <mergeCell ref="A10:A64"/>
    <mergeCell ref="B182:B190"/>
    <mergeCell ref="C182:C190"/>
    <mergeCell ref="C135:C146"/>
    <mergeCell ref="A135:A190"/>
    <mergeCell ref="B135:B181"/>
    <mergeCell ref="C164:C168"/>
    <mergeCell ref="C44:C46"/>
    <mergeCell ref="C47:C56"/>
    <mergeCell ref="A72:A127"/>
    <mergeCell ref="A69:A71"/>
    <mergeCell ref="A132:A134"/>
    <mergeCell ref="B132:B134"/>
    <mergeCell ref="C132:C134"/>
  </mergeCells>
  <phoneticPr fontId="6" type="noConversion"/>
  <hyperlinks>
    <hyperlink ref="E3" r:id="rId1"/>
  </hyperlinks>
  <pageMargins left="0.75" right="0.75" top="1" bottom="1" header="0.51111111111111107" footer="0.51111111111111107"/>
  <pageSetup paperSize="9" firstPageNumber="4294963191"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公司概况</vt:lpstr>
      <vt:lpstr>1.节水目标2023</vt:lpstr>
      <vt:lpstr>2.废弃物目标2023</vt:lpstr>
      <vt:lpstr>3.碳减排目标2023</vt:lpstr>
      <vt:lpstr>3.1碳排放统计表2022</vt:lpstr>
      <vt:lpstr>3.2减排项目表</vt:lpstr>
      <vt:lpstr>3.3附表 中国燃料及电力排放系数</vt:lpstr>
    </vt:vector>
  </TitlesOfParts>
  <Company>MC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1778</dc:creator>
  <cp:lastModifiedBy>shajingquan</cp:lastModifiedBy>
  <cp:lastPrinted>2020-01-15T09:01:43Z</cp:lastPrinted>
  <dcterms:created xsi:type="dcterms:W3CDTF">2007-03-28T06:02:09Z</dcterms:created>
  <dcterms:modified xsi:type="dcterms:W3CDTF">2023-12-08T09:28:29Z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(9)J0hKy7d/4QgLV7DZSMC/J6rYiTVCednK+0Gs/88jTqtjynU0ebIMy3HPHqJvO0YF0I1Mu+ly_x000d_
B4uITODS+6Tt3w4zSLo084GqUBjpGaIBhSTMZdoENTBowIaLnXHKtWqap3x+ueQZfnnJBLrL_x000d_
II1dweV+XEZ7aZeK4ZMuKxo1lhlEBlRxjHkO0a5kvdOsM4WwWGP5+Q4etA50hFVFGZzkpBr9_x000d_
9WRh1FJVLYHaObuXdB</vt:lpwstr>
  </property>
  <property fmtid="{D5CDD505-2E9C-101B-9397-08002B2CF9AE}" pid="3" name="_ms_pID_7253431">
    <vt:lpwstr>bVIxPkFSXKLYpgCxfKO99SfOvwsZsgNJ/PR9XLfno4FORA0QQD9nkT_x000d_
v14YmcQygrpGvFLKcwOlrGPRBHScyh7QVoHbn3ioGiFDBXR+CVQq9pKTK2USjLGcm2Sb7pgK_x000d_
Zp3jd2soY9P5897cXhtmIbHEf2TXCxwOZHPZ9C86SZexrWlsPUornaBQ+bZbAFqH8EESvGhJ_x000d_
L3NcDhg8Eoh2BxWG9cAtqVYmfleUfXV2JW0e</vt:lpwstr>
  </property>
  <property fmtid="{D5CDD505-2E9C-101B-9397-08002B2CF9AE}" pid="4" name="_ms_pID_725343_00">
    <vt:lpwstr>_ms_pID_725343</vt:lpwstr>
  </property>
  <property fmtid="{D5CDD505-2E9C-101B-9397-08002B2CF9AE}" pid="5" name="_ms_pID_7253431_00">
    <vt:lpwstr>_ms_pID_7253431</vt:lpwstr>
  </property>
  <property fmtid="{D5CDD505-2E9C-101B-9397-08002B2CF9AE}" pid="6" name="_ms_pID_7253432">
    <vt:lpwstr>WIkOHMR3WLmuH0Xra6IyycNk35OUDoE2+V5M_x000d_
r9XaLjVilyArv4ZkKtbr7gcOxx1M/5QAK1knoiUtytVA8NqiNYsyk4Lw67nCM3VyxAro1f7H_x000d_
PHTUUVUZbpVdsKhiujeLLG6JroOxy+UXabRE6f5kJPey4tbq2ouyfPqEkGlt/+haPja7pgNR_x000d_
4oD9VDOE7iE973H/4FnyWtJRPYVp3PQc70Vw/sW7MZxIF/9JtVFLau</vt:lpwstr>
  </property>
  <property fmtid="{D5CDD505-2E9C-101B-9397-08002B2CF9AE}" pid="7" name="_ms_pID_7253432_00">
    <vt:lpwstr>_ms_pID_7253432</vt:lpwstr>
  </property>
  <property fmtid="{D5CDD505-2E9C-101B-9397-08002B2CF9AE}" pid="8" name="_ms_pID_7253433">
    <vt:lpwstr>HLErKAk0Vx3cSnO5VZ_x000d_
cLnyinQ5gRnbkCtb+Tp4IfIFbBxQBzYbOS2d+FCotSNSDSjMeUIv3LA8GPDk18Av4vOm/MWR_x000d_
pQySizmo7M/opL73LlBeymXLi6p8nsDyw2X++zoJlpRJ0VWxPGsUOTlG1+mDtiNsJkwIg+MR_x000d_
B1//SgYmj1uEU5kYQ1kaPkeOv/WtfaO2/Z4PLtOzcy2H5gzS7ja5mZfqbhCdskSPnHJ813V3</vt:lpwstr>
  </property>
  <property fmtid="{D5CDD505-2E9C-101B-9397-08002B2CF9AE}" pid="9" name="_ms_pID_7253433_00">
    <vt:lpwstr>_ms_pID_7253433</vt:lpwstr>
  </property>
  <property fmtid="{D5CDD505-2E9C-101B-9397-08002B2CF9AE}" pid="10" name="_ms_pID_7253434">
    <vt:lpwstr>_x000d_
JfVPNY/ERadtZ5/Cz5U3qyBVUZmTtkz80PjX+rNu4gjFSxyV+/x5wHfl0VLYCr8qbQKrsjoo_x000d_
5LaUvdn99m/SCN6Pb+Hcz+ghbKLj3oGnmIHpzDMjPfAXUlSiPOWsFdNkiQEheOCnXjNXY97B_x000d_
qzPvmMj5oJrkY3tEGfX1FUKc/qbNXBX8AfMO3F4oPhZlCUqFoFQrCbmkk8ShA7ViuZ6/5c4z_x000d_
oUE7J/oDu8duPslU</vt:lpwstr>
  </property>
  <property fmtid="{D5CDD505-2E9C-101B-9397-08002B2CF9AE}" pid="11" name="_ms_pID_7253434_00">
    <vt:lpwstr>_ms_pID_7253434</vt:lpwstr>
  </property>
  <property fmtid="{D5CDD505-2E9C-101B-9397-08002B2CF9AE}" pid="12" name="_ms_pID_7253435">
    <vt:lpwstr>tJOEGGCxz50lpI8noR2dRMyPctL349jUFPyw5DNs6M69s9Ha0dKv3dQ0_x000d_
lSgj0aEdsPkP0l22dR7Jz3cbssbVhQfvrOCtnc+x96NCodxLxU0T7rekGO5GO6kwOtOr9bpa_x000d_
RF1HFIwcSI5XShl0uPb/Vro9ueQ2CrHx7m1q6qOj0Q1r5RzMx3G1R1gP3uBhppMGyZsr0rzJ_x000d_
BIS/E+xHjUW8WaKJZZImgYz9ksjsqLQty2</vt:lpwstr>
  </property>
  <property fmtid="{D5CDD505-2E9C-101B-9397-08002B2CF9AE}" pid="13" name="_ms_pID_7253435_00">
    <vt:lpwstr>_ms_pID_7253435</vt:lpwstr>
  </property>
  <property fmtid="{D5CDD505-2E9C-101B-9397-08002B2CF9AE}" pid="14" name="_ms_pID_7253436">
    <vt:lpwstr>XwCYahacKSbD5o5Rm4z5EuZdN1mx5Lsmcbl7JS_x000d_
lCfYnkE7DnkMkZzcXEFbfDwo4GKW4aA2lXjxKcK4dgbrs14tyYTseyjSnB6m6FSMqw8th4xe_x000d_
kSrUmijz62asfPxJap+bR2dEdzDJvaJnezmDavIWdumBui6ZnzjzPLUdZGd0QuInmw8ZVvLo_x000d_
iyt7BKO0RiR8TtviTNqc5LytIwkcnl/iZGRxJXuyQzLdkc4Ww7Dt</vt:lpwstr>
  </property>
  <property fmtid="{D5CDD505-2E9C-101B-9397-08002B2CF9AE}" pid="15" name="_ms_pID_7253436_00">
    <vt:lpwstr>_ms_pID_7253436</vt:lpwstr>
  </property>
  <property fmtid="{D5CDD505-2E9C-101B-9397-08002B2CF9AE}" pid="16" name="_ms_pID_7253437">
    <vt:lpwstr>E6ewQp9/yzMFJDSzgf3e_x000d_
d8T5V5w3iM7qv1sOvBzMcgSTSYEmoZPQQTT2PreSn5dGQz17B1e8rH2YOSSqyWHcgK1zeun4_x000d_
xnSujsAugAOPOnbDYCY3TwJhezfLRHQ+9MuJGOAdLbnphKhW0YtObxXrpfYafmX4EHiLBBDx_x000d_
CZwa8G1y+B4Zw3k/x7jVNJcpeaA7Yh2Dw2G7SqrWa/cc+NZLwXHrikYEQRjYl0sbXOLcq6</vt:lpwstr>
  </property>
  <property fmtid="{D5CDD505-2E9C-101B-9397-08002B2CF9AE}" pid="17" name="_ms_pID_7253437_00">
    <vt:lpwstr>_ms_pID_7253437</vt:lpwstr>
  </property>
  <property fmtid="{D5CDD505-2E9C-101B-9397-08002B2CF9AE}" pid="18" name="_ms_pID_7253438">
    <vt:lpwstr>F5_x000d_
sSUpGT3meKbTfI2GqpxwxPfMx6aX9uX3vARcJqDo8D1RBm/tOJrR8jtwd4WCRCCgjEO01HS5_x000d_
4i+i/i3B1HBidej82S9m78k6GTNlBMGz6BwLLDyYvWNF5a11VcBD8ZLwko5knBEBCNYwEOp4_x000d_
xkJlg4hKPPU=</vt:lpwstr>
  </property>
  <property fmtid="{D5CDD505-2E9C-101B-9397-08002B2CF9AE}" pid="19" name="_ms_pID_7253438_00">
    <vt:lpwstr>_ms_pID_7253438</vt:lpwstr>
  </property>
  <property fmtid="{D5CDD505-2E9C-101B-9397-08002B2CF9AE}" pid="20" name="_new_ms_pID_72543">
    <vt:lpwstr>(3)hA4kUe8LH18gACcx5DKRCVz3hEcV6upkRxeqXv94JQ100ic5UHqmYssvL2EJI7WqgIzCXoY+_x000d_
4mFC+hWCiiB2MgxKfEGlVopl6n64XBkHRXeSDc/CSmnpydk3fylhMbcF4s9k/qqtVtVorEUM_x000d_
8yGvhVm7HhVvuZW9fURg6JVi76iaomwjuvqHeS7oJEx2xpApxz/xU1MwQspk0mP4dZ+kyZWX_x000d_
ak2HJ4r0jFnz1Kb2ek</vt:lpwstr>
  </property>
  <property fmtid="{D5CDD505-2E9C-101B-9397-08002B2CF9AE}" pid="21" name="_new_ms_pID_72543_00">
    <vt:lpwstr>_new_ms_pID_72543</vt:lpwstr>
  </property>
  <property fmtid="{D5CDD505-2E9C-101B-9397-08002B2CF9AE}" pid="22" name="_new_ms_pID_725431">
    <vt:lpwstr>VlNdTVT+FjA1xbB4LMnNf7zTxEUX6MnJ7wUC25RMfNcvIXoIROSzSv_x000d_
VXFx+5E2kXwH2Zg1ihUhyxzwn9szSphXejZMacOwj/n81du69APVwmKdbGDsSP0Zx5CBo1ov_x000d_
ps8w36TfX/GBPRgD9OaKfURF2LomfCLPNMRltaYNQAADRxvjDImU+MtjaC3aynIsstiAPdIx_x000d_
ok9UGP+GwYm8Y9/Y2ybdrC79tQVWhqUrGkfU</vt:lpwstr>
  </property>
  <property fmtid="{D5CDD505-2E9C-101B-9397-08002B2CF9AE}" pid="23" name="_new_ms_pID_725431_00">
    <vt:lpwstr>_new_ms_pID_725431</vt:lpwstr>
  </property>
  <property fmtid="{D5CDD505-2E9C-101B-9397-08002B2CF9AE}" pid="24" name="_new_ms_pID_725432">
    <vt:lpwstr>52ivK5TfJRQ5RXvGJmunAqWH3PfUVujS1k8B_x000d_
KB61ZfZyjT8DKs+hgSzMv0c/oZdp4w==</vt:lpwstr>
  </property>
  <property fmtid="{D5CDD505-2E9C-101B-9397-08002B2CF9AE}" pid="25" name="_new_ms_pID_725432_00">
    <vt:lpwstr>_new_ms_pID_725432</vt:lpwstr>
  </property>
  <property fmtid="{D5CDD505-2E9C-101B-9397-08002B2CF9AE}" pid="26" name="_2015_ms_pID_725343">
    <vt:lpwstr>(3)VQ+V9t34oWA+TDGbQw+60bY3OEshmTdO0KzoX6bfBwQKbCoeSc1CrwqSopAr9ReSPIis9O08
savV+w0UBcM1Mu/dFIiksC4rFos2RUpaeIkzfYPFYt2CZZglm/coSIxt2g8ZbXWVV/sfJuht
LI0YvXOvWqlLACtCx+5Q8LgpfWNB4l+FPSwjNkDW7Fl2q4A/Fk97/pWM/H8KV9TlGaG/0bEP
B8H4Z29VHjS262gHcM</vt:lpwstr>
  </property>
  <property fmtid="{D5CDD505-2E9C-101B-9397-08002B2CF9AE}" pid="27" name="_2015_ms_pID_7253431">
    <vt:lpwstr>k+HpplQ6RAaGtxMSHFhWQSxgvNsWBYZDUw1FaLRCS0N86CrOY4OZzA
+kZdaNlpWA5OVVU4qQncJSqfr+3WI0plY3OlJyHfozsgXWIJEQGmnaupgL/DKKzTjrGRytM6
e+HbDJmHcuV46/oJ43nLGd84ZYPpSxgBdxb3gSNs6IIi6uTJbrdxYLR/XoBOTNqMGTLxDkAb
+ppsyJzRhwkIpEA5loeNG3232h5nDT5ZwjCM</vt:lpwstr>
  </property>
  <property fmtid="{D5CDD505-2E9C-101B-9397-08002B2CF9AE}" pid="28" name="_2015_ms_pID_7253432">
    <vt:lpwstr>1w==</vt:lpwstr>
  </property>
  <property fmtid="{D5CDD505-2E9C-101B-9397-08002B2CF9AE}" pid="29" name="_readonly">
    <vt:lpwstr/>
  </property>
  <property fmtid="{D5CDD505-2E9C-101B-9397-08002B2CF9AE}" pid="30" name="_change">
    <vt:lpwstr/>
  </property>
  <property fmtid="{D5CDD505-2E9C-101B-9397-08002B2CF9AE}" pid="31" name="_full-control">
    <vt:lpwstr/>
  </property>
  <property fmtid="{D5CDD505-2E9C-101B-9397-08002B2CF9AE}" pid="32" name="sflag">
    <vt:lpwstr>1676337835</vt:lpwstr>
  </property>
</Properties>
</file>